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tudents" sheetId="2" state="visible" r:id="rId2"/>
    <sheet name="Evidence log" sheetId="3" state="visible" r:id="rId3"/>
    <sheet name="10-week count"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d/mm/yyyy"/>
    <numFmt numFmtId="166" formatCode="ddd d mmm yyyy"/>
  </numFmts>
  <fonts count="9">
    <font>
      <name val="Calibri"/>
      <family val="2"/>
      <color theme="1"/>
      <sz val="11"/>
      <scheme val="minor"/>
    </font>
    <font>
      <name val="Calibri"/>
      <b val="1"/>
      <color rgb="00141413"/>
      <sz val="16"/>
    </font>
    <font>
      <name val="Calibri"/>
      <color rgb="00245FE8"/>
      <sz val="11"/>
      <u val="single"/>
    </font>
    <font>
      <name val="Calibri"/>
      <color rgb="006B6A64"/>
      <sz val="11"/>
    </font>
    <font>
      <name val="Calibri"/>
      <b val="1"/>
      <color rgb="00141413"/>
      <sz val="13"/>
    </font>
    <font>
      <name val="Calibri"/>
      <color rgb="00141413"/>
      <sz val="11"/>
    </font>
    <font>
      <name val="Calibri"/>
      <b val="1"/>
      <color rgb="00141413"/>
    </font>
    <font>
      <name val="Calibri"/>
      <color rgb="00141413"/>
    </font>
    <font>
      <name val="Calibri"/>
      <color rgb="006B6A64"/>
    </font>
  </fonts>
  <fills count="5">
    <fill>
      <patternFill/>
    </fill>
    <fill>
      <patternFill patternType="gray125"/>
    </fill>
    <fill>
      <patternFill patternType="solid">
        <fgColor rgb="00F5F4ED"/>
      </patternFill>
    </fill>
    <fill>
      <patternFill patternType="solid">
        <fgColor rgb="00FFF7E0"/>
      </patternFill>
    </fill>
    <fill>
      <patternFill patternType="solid">
        <fgColor rgb="00E6EDFB"/>
      </patternFill>
    </fill>
  </fills>
  <borders count="3">
    <border>
      <left/>
      <right/>
      <top/>
      <bottom/>
      <diagonal/>
    </border>
    <border>
      <bottom style="thin">
        <color rgb="00D9D7CE"/>
      </bottom>
    </border>
    <border>
      <bottom style="thin">
        <color rgb="00B9B7AE"/>
      </bottom>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top" wrapText="1"/>
    </xf>
    <xf numFmtId="0" fontId="7" fillId="0" borderId="1" applyAlignment="1" pivotButton="0" quotePrefix="0" xfId="0">
      <alignment vertical="top" wrapText="1"/>
    </xf>
    <xf numFmtId="0" fontId="6" fillId="2" borderId="2" applyAlignment="1" pivotButton="0" quotePrefix="0" xfId="0">
      <alignment vertical="center" wrapText="1"/>
    </xf>
    <xf numFmtId="0" fontId="0" fillId="3" borderId="0" pivotButton="0" quotePrefix="0" xfId="0"/>
    <xf numFmtId="165" fontId="0" fillId="3" borderId="0" pivotButton="0" quotePrefix="0" xfId="0"/>
    <xf numFmtId="165" fontId="0" fillId="0" borderId="0" pivotButton="0" quotePrefix="0" xfId="0"/>
    <xf numFmtId="166" fontId="8" fillId="3" borderId="0" pivotButton="0" quotePrefix="0" xfId="0"/>
    <xf numFmtId="0" fontId="0" fillId="3" borderId="0" applyAlignment="1" pivotButton="0" quotePrefix="0" xfId="0">
      <alignment vertical="top" wrapText="1"/>
    </xf>
    <xf numFmtId="166" fontId="8" fillId="0" borderId="0" pivotButton="0" quotePrefix="0" xfId="0"/>
    <xf numFmtId="0" fontId="6" fillId="0" borderId="0" pivotButton="0" quotePrefix="0" xfId="0"/>
    <xf numFmtId="166" fontId="0" fillId="4" borderId="0" pivotButton="0" quotePrefix="0" xfId="0"/>
    <xf numFmtId="0" fontId="8" fillId="0" borderId="0" pivotButton="0" quotePrefix="0" xfId="0"/>
    <xf numFmtId="166" fontId="0" fillId="0" borderId="0" pivotButton="0" quotePrefix="0" xfId="0"/>
  </cellXfs>
  <cellStyles count="1">
    <cellStyle name="Normal" xfId="0" builtinId="0" hidden="0"/>
  </cellStyles>
  <dxfs count="1">
    <dxf>
      <font>
        <b val="1"/>
        <color rgb="00267543"/>
      </font>
      <fill>
        <patternFill patternType="solid">
          <fgColor rgb="00E3F1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uperadjust.com" TargetMode="External" Id="rId1" /><Relationship Type="http://schemas.openxmlformats.org/officeDocument/2006/relationships/hyperlink" Target="https://www.nccd.edu.au/tools/nccd-guidelines-1" TargetMode="External" Id="rId2" /><Relationship Type="http://schemas.openxmlformats.org/officeDocument/2006/relationships/hyperlink" Target="https://education.nsw.gov.au/content/dam/main-education/en/home/teaching-and-learning/disability-learning-and-support/nccddocumentsforintranet/NCCD_Quick_Guide.pdf" TargetMode="External" Id="rId3" /><Relationship Type="http://schemas.openxmlformats.org/officeDocument/2006/relationships/hyperlink" Target="https://www.nccd.edu.au/tools/nccd-evidence-templates" TargetMode="External" Id="rId4" /><Relationship Type="http://schemas.openxmlformats.org/officeDocument/2006/relationships/hyperlink" Target="https://superadjust.com/compare/nccd-spreadsheet-alternative" TargetMode="External" Id="rId5" /></Relationships>
</file>

<file path=xl/worksheets/sheet1.xml><?xml version="1.0" encoding="utf-8"?>
<worksheet xmlns="http://schemas.openxmlformats.org/spreadsheetml/2006/main">
  <sheetPr>
    <outlinePr summaryBelow="1" summaryRight="1"/>
    <pageSetUpPr/>
  </sheetPr>
  <dimension ref="A1:C52"/>
  <sheetViews>
    <sheetView showGridLines="0" workbookViewId="0">
      <selection activeCell="A1" sqref="A1"/>
    </sheetView>
  </sheetViews>
  <sheetFormatPr baseColWidth="8" defaultRowHeight="15"/>
  <cols>
    <col width="26" customWidth="1" min="1" max="1"/>
    <col width="62" customWidth="1" min="2" max="2"/>
    <col width="62" customWidth="1" min="3" max="3"/>
  </cols>
  <sheetData>
    <row r="1" ht="26" customHeight="1">
      <c r="A1" s="1" t="inlineStr">
        <is>
          <t>NCCD evidence spreadsheet template</t>
        </is>
      </c>
    </row>
    <row r="2">
      <c r="A2" s="2" t="inlineStr">
        <is>
          <t>Free to use, copy and change. No sign-up. Made by Superadjust, superadjust.com</t>
        </is>
      </c>
    </row>
    <row r="3">
      <c r="A3" s="3" t="inlineStr">
        <is>
          <t>Version 1.0, September 2026. Checked against the NCCD Guidelines: Effective 2026 Onward.</t>
        </is>
      </c>
    </row>
    <row r="5">
      <c r="A5" s="4" t="inlineStr">
        <is>
          <t>What it is</t>
        </is>
      </c>
    </row>
    <row r="6" ht="48" customHeight="1">
      <c r="A6" s="5" t="inlineStr">
        <is>
          <t>A spreadsheet for keeping NCCD evidence for a class or a small caseload: a list of students, a log of evidence in the four general areas of evidence, and a tab that counts each student's weeks of adjustments in the 12 months before Census Day.</t>
        </is>
      </c>
    </row>
    <row r="7" ht="48" customHeight="1">
      <c r="A7" s="5" t="inlineStr">
        <is>
          <t>It is not an official NCCD template. The NCCD Guidelines: Effective 2026 Onward take precedence over anything in this file. The NCCD Portal publishes its own optional evidence templates, and none of them is compulsory.</t>
        </is>
      </c>
    </row>
    <row r="8">
      <c r="A8" s="2" t="inlineStr">
        <is>
          <t>NCCD Guidelines: Effective 2026 Onward (nccd.edu.au)</t>
        </is>
      </c>
    </row>
    <row r="9">
      <c r="A9" s="2" t="inlineStr">
        <is>
          <t>NCCD Quick Guide, 2026 edition (a step-by-step summary; the Guidelines take precedence)</t>
        </is>
      </c>
    </row>
    <row r="10">
      <c r="A10" s="2" t="inlineStr">
        <is>
          <t>NCCD evidence templates, optional (nccd.edu.au)</t>
        </is>
      </c>
    </row>
    <row r="11">
      <c r="A11" s="3" t="inlineStr">
        <is>
          <t>This file holds no real student information. The sample students are fictional.</t>
        </is>
      </c>
    </row>
    <row r="13">
      <c r="A13" s="4" t="inlineStr">
        <is>
          <t>How to use it</t>
        </is>
      </c>
    </row>
    <row r="14" ht="34" customHeight="1">
      <c r="A14" s="5" t="inlineStr">
        <is>
          <t>1. Delete the sample rows. Each one says 'Sample, delete me' in its Notes column, on the Students and Evidence log tabs.</t>
        </is>
      </c>
    </row>
    <row r="15" ht="34" customHeight="1">
      <c r="A15" s="5" t="inlineStr">
        <is>
          <t>2. Students tab: one row per student. Initials and a year level, or a school ID, are enough. Keep each name unique: the count matches entries by name.</t>
        </is>
      </c>
    </row>
    <row r="16" ht="34" customHeight="1">
      <c r="A16" s="5" t="inlineStr">
        <is>
          <t>3. Evidence log tab: one row for each thing you did, dated the day you did it. Choose the student and the area of evidence from the drop-downs. Week commencing fills itself.</t>
        </is>
      </c>
    </row>
    <row r="17" ht="34" customHeight="1">
      <c r="A17" s="5" t="inlineStr">
        <is>
          <t>4. 10-week count tab: check Census Day in cell B1. It is the first Friday in August. For 2027 it is expected to be Friday 6 August 2027, which is not yet officially published.</t>
        </is>
      </c>
    </row>
    <row r="18" ht="34" customHeight="1">
      <c r="A18" s="5" t="inlineStr">
        <is>
          <t>5. Read the count: for each student, the weeks with at least one Adjustment entry in the 12 months before Census Day, and whether 10 weeks are reached.</t>
        </is>
      </c>
    </row>
    <row r="19" ht="34" customHeight="1">
      <c r="A19" s="5" t="inlineStr">
        <is>
          <t>6. Keep the file where your school keeps student records, and share it only with staff who need it. Schools must keep NCCD records for 7 years (Australian Education Regulations 2023), or longer if state rules require.</t>
        </is>
      </c>
    </row>
    <row r="21">
      <c r="A21" s="4" t="inlineStr">
        <is>
          <t>How the 10-week count works</t>
        </is>
      </c>
    </row>
    <row r="22" ht="62" customHeight="1">
      <c r="A22" s="5" t="inlineStr">
        <is>
          <t>A week counts when a student has at least one entry with the area 'Adjustment', dated on or after the day 12 months before Census Day and before Census Day. Several entries in one week count once. Under the Guidelines the weeks are cumulative: they need not be consecutive, they can be split across terms, and any amount of adjustment in a school week counts as a week. Extensive is the exception.</t>
        </is>
      </c>
    </row>
    <row r="23" ht="62" customHeight="1">
      <c r="A23" s="5" t="inlineStr">
        <is>
          <t>What it does not check: Extensive adjustments must be in place at all times over consecutive weeks, and this count does not check that. It does not know your term dates, whether an adjustment addresses the functional impact of a disability, or which level of adjustment is right. Those are the school team's decisions, made with the Guidelines.</t>
        </is>
      </c>
    </row>
    <row r="24" ht="34" customHeight="1">
      <c r="A24" s="5" t="inlineStr">
        <is>
          <t>The log has room for 2,000 entries (rows 2 to 2001). The Assessed need, Consultation and Monitoring and review columns count every entry for the student, whatever its date.</t>
        </is>
      </c>
    </row>
    <row r="26">
      <c r="A26" s="4" t="inlineStr">
        <is>
          <t>What you need to open it</t>
        </is>
      </c>
    </row>
    <row r="27">
      <c r="A27" s="5" t="inlineStr">
        <is>
          <t>The Students and Evidence log tabs work in any spreadsheet app.</t>
        </is>
      </c>
    </row>
    <row r="28" ht="62" customHeight="1">
      <c r="A28" s="5" t="inlineStr">
        <is>
          <t>The weeks count uses the UNIQUE and FILTER functions. They work in Google Sheets, Excel for Microsoft 365, Excel 2021 or later, and Excel for the web. Excel 2019 and earlier do not have them: the weeks column shows #NAME? for students with entries. Open the file in Google Sheets or Excel for the web instead. Cell B3 on the 10-week count tab tells you whether your app can run the count.</t>
        </is>
      </c>
    </row>
    <row r="29">
      <c r="A29" s="5" t="inlineStr">
        <is>
          <t>Google Sheets: File, Import, Upload, then choose this file.</t>
        </is>
      </c>
    </row>
    <row r="31">
      <c r="A31" s="4" t="inlineStr">
        <is>
          <t>The columns</t>
        </is>
      </c>
    </row>
    <row r="32" ht="32" customHeight="1">
      <c r="A32" s="6" t="inlineStr">
        <is>
          <t>Column</t>
        </is>
      </c>
      <c r="B32" s="6" t="inlineStr">
        <is>
          <t>What to enter</t>
        </is>
      </c>
      <c r="C32" s="6" t="inlineStr">
        <is>
          <t>Why the NCCD needs it</t>
        </is>
      </c>
    </row>
    <row r="33" ht="32" customHeight="1">
      <c r="A33" s="7" t="inlineStr">
        <is>
          <t>Students: Student</t>
        </is>
      </c>
      <c r="B33" s="7" t="inlineStr">
        <is>
          <t>Initials or a school ID, one row each</t>
        </is>
      </c>
      <c r="C33" s="7" t="inlineStr">
        <is>
          <t>Ties every entry and the week count to one student</t>
        </is>
      </c>
    </row>
    <row r="34" ht="32" customHeight="1">
      <c r="A34" s="7" t="inlineStr">
        <is>
          <t>Students: Year level</t>
        </is>
      </c>
      <c r="B34" s="7" t="inlineStr">
        <is>
          <t>The student's year</t>
        </is>
      </c>
      <c r="C34" s="7" t="inlineStr">
        <is>
          <t>It helps the school team plan reviews and moderation</t>
        </is>
      </c>
    </row>
    <row r="35" ht="32" customHeight="1">
      <c r="A35" s="7" t="inlineStr">
        <is>
          <t>Students: Category of disability</t>
        </is>
      </c>
      <c r="B35" s="7" t="inlineStr">
        <is>
          <t>Physical, Cognitive, Sensory or Social/emotional</t>
        </is>
      </c>
      <c r="C35" s="7" t="inlineStr">
        <is>
          <t>Reported for each student: the category that is the main driver of the adjustments</t>
        </is>
      </c>
    </row>
    <row r="36" ht="32" customHeight="1">
      <c r="A36" s="7" t="inlineStr">
        <is>
          <t>Students: Level of adjustment</t>
        </is>
      </c>
      <c r="B36" s="7" t="inlineStr">
        <is>
          <t>QDTP, Supplementary, Substantial or Extensive</t>
        </is>
      </c>
      <c r="C36" s="7" t="inlineStr">
        <is>
          <t>Reported for each student: the highest level provided for the minimum 10 weeks</t>
        </is>
      </c>
    </row>
    <row r="37" ht="32" customHeight="1">
      <c r="A37" s="7" t="inlineStr">
        <is>
          <t>Students: Diagnosed or imputed</t>
        </is>
      </c>
      <c r="B37" s="7" t="inlineStr">
        <is>
          <t>Diagnosed, or Imputed</t>
        </is>
      </c>
      <c r="C37" s="7" t="inlineStr">
        <is>
          <t>A diagnosis is not required. An imputed disability needs reasonable grounds, evidence and consultation</t>
        </is>
      </c>
    </row>
    <row r="38" ht="32" customHeight="1">
      <c r="A38" s="7" t="inlineStr">
        <is>
          <t>Students: Date of last review</t>
        </is>
      </c>
      <c r="B38" s="7" t="inlineStr">
        <is>
          <t>When the team last reviewed the level and adjustments</t>
        </is>
      </c>
      <c r="C38" s="7" t="inlineStr">
        <is>
          <t>Levels are reviewed every year, not assumed to stay the same</t>
        </is>
      </c>
    </row>
    <row r="39" ht="32" customHeight="1">
      <c r="A39" s="7" t="inlineStr">
        <is>
          <t>Evidence log: Date</t>
        </is>
      </c>
      <c r="B39" s="7" t="inlineStr">
        <is>
          <t>The day it happened</t>
        </is>
      </c>
      <c r="C39" s="7" t="inlineStr">
        <is>
          <t>The 10 weeks of adjustments must fall in the 12 months before Census Day</t>
        </is>
      </c>
    </row>
    <row r="40" ht="32" customHeight="1">
      <c r="A40" s="7" t="inlineStr">
        <is>
          <t>Evidence log: Week commencing</t>
        </is>
      </c>
      <c r="B40" s="7" t="inlineStr">
        <is>
          <t>Nothing: it fills itself with the Monday of that week</t>
        </is>
      </c>
      <c r="C40" s="7" t="inlineStr">
        <is>
          <t>The NCCD counts weeks, not entries</t>
        </is>
      </c>
    </row>
    <row r="41" ht="32" customHeight="1">
      <c r="A41" s="7" t="inlineStr">
        <is>
          <t>Evidence log: Student</t>
        </is>
      </c>
      <c r="B41" s="7" t="inlineStr">
        <is>
          <t>Pick from the drop-down</t>
        </is>
      </c>
      <c r="C41" s="7" t="inlineStr">
        <is>
          <t>Links the entry to the student's count</t>
        </is>
      </c>
    </row>
    <row r="42" ht="32" customHeight="1">
      <c r="A42" s="7" t="inlineStr">
        <is>
          <t>Evidence log: Area of evidence</t>
        </is>
      </c>
      <c r="B42" s="7" t="inlineStr">
        <is>
          <t>Assessed need, Adjustment, Monitoring and review, or Consultation</t>
        </is>
      </c>
      <c r="C42" s="7" t="inlineStr">
        <is>
          <t>The Guidelines' four general areas of evidence</t>
        </is>
      </c>
    </row>
    <row r="43" ht="32" customHeight="1">
      <c r="A43" s="7" t="inlineStr">
        <is>
          <t>Evidence log: What was done</t>
        </is>
      </c>
      <c r="B43" s="7" t="inlineStr">
        <is>
          <t>What you did, and how often. For a consultation: who, and how</t>
        </is>
      </c>
      <c r="C43" s="7" t="inlineStr">
        <is>
          <t>Shows the adjustment was provided, and its frequency supports the level</t>
        </is>
      </c>
    </row>
    <row r="44" ht="32" customHeight="1">
      <c r="A44" s="7" t="inlineStr">
        <is>
          <t>Evidence log: Why</t>
        </is>
      </c>
      <c r="B44" s="7" t="inlineStr">
        <is>
          <t>The need it addresses</t>
        </is>
      </c>
      <c r="C44" s="7" t="inlineStr">
        <is>
          <t>Adjustments address the functional impact of a disability</t>
        </is>
      </c>
    </row>
    <row r="45" ht="32" customHeight="1">
      <c r="A45" s="7" t="inlineStr">
        <is>
          <t>Evidence log: How the student responded</t>
        </is>
      </c>
      <c r="B45" s="7" t="inlineStr">
        <is>
          <t>What changed, or what you will try next</t>
        </is>
      </c>
      <c r="C45" s="7" t="inlineStr">
        <is>
          <t>Ongoing monitoring and review of the adjustments</t>
        </is>
      </c>
    </row>
    <row r="46" ht="32" customHeight="1">
      <c r="A46" s="7" t="inlineStr">
        <is>
          <t>Evidence log: Logged by</t>
        </is>
      </c>
      <c r="B46" s="7" t="inlineStr">
        <is>
          <t>Your name or role</t>
        </is>
      </c>
      <c r="C46" s="7" t="inlineStr">
        <is>
          <t>Shows who provided or recorded it</t>
        </is>
      </c>
    </row>
    <row r="47" ht="32" customHeight="1">
      <c r="A47" s="7" t="inlineStr">
        <is>
          <t>Evidence log: Where the evidence is kept</t>
        </is>
      </c>
      <c r="B47" s="7" t="inlineStr">
        <is>
          <t>The plan, email or work sample, and where it lives</t>
        </is>
      </c>
      <c r="C47" s="7" t="inlineStr">
        <is>
          <t>Evidence is sighted in the form it already exists</t>
        </is>
      </c>
    </row>
    <row r="48" ht="34" customHeight="1">
      <c r="A48" s="5" t="inlineStr">
        <is>
          <t>Consultation: from 2026, if parents, guardians or carers are not consulted, the school documents why. A brief explanation is enough, and agreement is not required. Log it as a Consultation entry.</t>
        </is>
      </c>
    </row>
    <row r="50">
      <c r="A50" s="4" t="inlineStr">
        <is>
          <t>About Superadjust</t>
        </is>
      </c>
    </row>
    <row r="51" ht="34" customHeight="1">
      <c r="A51" s="5" t="inlineStr">
        <is>
          <t>Superadjust is NCCD evidence software. Teachers log evidence as fast as 3 seconds for a recurring adjustment, typed or spoken, each entry is tagged to an area of evidence automatically, and every student's 10 weeks are counted as you log. Free for up to 3 students, no card.</t>
        </is>
      </c>
    </row>
    <row r="52">
      <c r="A52" s="2" t="inlineStr">
        <is>
          <t>superadjust.com/compare/nccd-spreadsheet-alternative</t>
        </is>
      </c>
    </row>
  </sheetData>
  <mergeCells count="30">
    <mergeCell ref="A18:C18"/>
    <mergeCell ref="A27:C27"/>
    <mergeCell ref="A3:C3"/>
    <mergeCell ref="A21:C21"/>
    <mergeCell ref="A50:C50"/>
    <mergeCell ref="A26:C26"/>
    <mergeCell ref="A2:C2"/>
    <mergeCell ref="A5:C5"/>
    <mergeCell ref="A23:C23"/>
    <mergeCell ref="A8:C8"/>
    <mergeCell ref="A14:C14"/>
    <mergeCell ref="A22:C22"/>
    <mergeCell ref="A17:C17"/>
    <mergeCell ref="A29:C29"/>
    <mergeCell ref="A52:C52"/>
    <mergeCell ref="A10:C10"/>
    <mergeCell ref="A28:C28"/>
    <mergeCell ref="A13:C13"/>
    <mergeCell ref="A19:C19"/>
    <mergeCell ref="A31:C31"/>
    <mergeCell ref="A9:C9"/>
    <mergeCell ref="A15:C15"/>
    <mergeCell ref="A48:C48"/>
    <mergeCell ref="A24:C24"/>
    <mergeCell ref="A51:C51"/>
    <mergeCell ref="A11:C11"/>
    <mergeCell ref="A1:C1"/>
    <mergeCell ref="A6:C6"/>
    <mergeCell ref="A7:C7"/>
    <mergeCell ref="A16:C16"/>
  </mergeCells>
  <hyperlinks>
    <hyperlink xmlns:r="http://schemas.openxmlformats.org/officeDocument/2006/relationships" ref="A2" r:id="rId1"/>
    <hyperlink xmlns:r="http://schemas.openxmlformats.org/officeDocument/2006/relationships" ref="A8" r:id="rId2"/>
    <hyperlink xmlns:r="http://schemas.openxmlformats.org/officeDocument/2006/relationships" ref="A9" r:id="rId3"/>
    <hyperlink xmlns:r="http://schemas.openxmlformats.org/officeDocument/2006/relationships" ref="A10" r:id="rId4"/>
    <hyperlink xmlns:r="http://schemas.openxmlformats.org/officeDocument/2006/relationships" ref="A52" r:id="rId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51"/>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22" customWidth="1" min="3" max="3"/>
    <col width="20" customWidth="1" min="4" max="4"/>
    <col width="20" customWidth="1" min="5" max="5"/>
    <col width="18" customWidth="1" min="6" max="6"/>
    <col width="22" customWidth="1" min="7" max="7"/>
  </cols>
  <sheetData>
    <row r="1" ht="30" customHeight="1">
      <c r="A1" s="8" t="inlineStr">
        <is>
          <t>Student</t>
        </is>
      </c>
      <c r="B1" s="8" t="inlineStr">
        <is>
          <t>Year level</t>
        </is>
      </c>
      <c r="C1" s="8" t="inlineStr">
        <is>
          <t>Category of disability</t>
        </is>
      </c>
      <c r="D1" s="8" t="inlineStr">
        <is>
          <t>Level of adjustment</t>
        </is>
      </c>
      <c r="E1" s="8" t="inlineStr">
        <is>
          <t>Diagnosed or imputed</t>
        </is>
      </c>
      <c r="F1" s="8" t="inlineStr">
        <is>
          <t>Date of last review</t>
        </is>
      </c>
      <c r="G1" s="8" t="inlineStr">
        <is>
          <t>Notes</t>
        </is>
      </c>
    </row>
    <row r="2">
      <c r="A2" s="9" t="inlineStr">
        <is>
          <t>Oliver J.</t>
        </is>
      </c>
      <c r="B2" s="9" t="inlineStr">
        <is>
          <t>Year 4</t>
        </is>
      </c>
      <c r="C2" s="9" t="inlineStr">
        <is>
          <t>Social/emotional</t>
        </is>
      </c>
      <c r="D2" s="9" t="inlineStr">
        <is>
          <t>Supplementary</t>
        </is>
      </c>
      <c r="E2" s="9" t="inlineStr">
        <is>
          <t>Imputed</t>
        </is>
      </c>
      <c r="F2" s="10" t="n">
        <v>46279</v>
      </c>
      <c r="G2" s="9" t="inlineStr">
        <is>
          <t>Sample, delete me</t>
        </is>
      </c>
    </row>
    <row r="3">
      <c r="A3" s="9" t="inlineStr">
        <is>
          <t>Aisha R.</t>
        </is>
      </c>
      <c r="B3" s="9" t="inlineStr">
        <is>
          <t>Year 7</t>
        </is>
      </c>
      <c r="C3" s="9" t="inlineStr">
        <is>
          <t>Sensory</t>
        </is>
      </c>
      <c r="D3" s="9" t="inlineStr">
        <is>
          <t>Supplementary</t>
        </is>
      </c>
      <c r="E3" s="9" t="inlineStr">
        <is>
          <t>Diagnosed</t>
        </is>
      </c>
      <c r="F3" s="10" t="n">
        <v>46272</v>
      </c>
      <c r="G3" s="9" t="inlineStr">
        <is>
          <t>Sample, delete me</t>
        </is>
      </c>
    </row>
    <row r="4">
      <c r="A4" s="9" t="inlineStr">
        <is>
          <t>Ruby N.</t>
        </is>
      </c>
      <c r="B4" s="9" t="inlineStr">
        <is>
          <t>Year 2</t>
        </is>
      </c>
      <c r="C4" s="9" t="inlineStr">
        <is>
          <t>Cognitive</t>
        </is>
      </c>
      <c r="D4" s="9" t="inlineStr">
        <is>
          <t>Substantial</t>
        </is>
      </c>
      <c r="E4" s="9" t="inlineStr">
        <is>
          <t>Diagnosed</t>
        </is>
      </c>
      <c r="F4" s="10" t="n">
        <v>46265</v>
      </c>
      <c r="G4" s="9" t="inlineStr">
        <is>
          <t>Sample, delete me</t>
        </is>
      </c>
    </row>
    <row r="5">
      <c r="F5" s="11" t="n"/>
    </row>
    <row r="6">
      <c r="F6" s="11" t="n"/>
    </row>
    <row r="7">
      <c r="F7" s="11" t="n"/>
    </row>
    <row r="8">
      <c r="F8" s="11" t="n"/>
    </row>
    <row r="9">
      <c r="F9" s="11" t="n"/>
    </row>
    <row r="10">
      <c r="F10" s="11" t="n"/>
    </row>
    <row r="11">
      <c r="F11" s="11" t="n"/>
    </row>
    <row r="12">
      <c r="F12" s="11" t="n"/>
    </row>
    <row r="13">
      <c r="F13" s="11" t="n"/>
    </row>
    <row r="14">
      <c r="F14" s="11" t="n"/>
    </row>
    <row r="15">
      <c r="F15" s="11" t="n"/>
    </row>
    <row r="16">
      <c r="F16" s="11" t="n"/>
    </row>
    <row r="17">
      <c r="F17" s="11" t="n"/>
    </row>
    <row r="18">
      <c r="F18" s="11" t="n"/>
    </row>
    <row r="19">
      <c r="F19" s="11" t="n"/>
    </row>
    <row r="20">
      <c r="F20" s="11" t="n"/>
    </row>
    <row r="21">
      <c r="F21" s="11" t="n"/>
    </row>
    <row r="22">
      <c r="F22" s="11" t="n"/>
    </row>
    <row r="23">
      <c r="F23" s="11" t="n"/>
    </row>
    <row r="24">
      <c r="F24" s="11" t="n"/>
    </row>
    <row r="25">
      <c r="F25" s="11" t="n"/>
    </row>
    <row r="26">
      <c r="F26" s="11" t="n"/>
    </row>
    <row r="27">
      <c r="F27" s="11" t="n"/>
    </row>
    <row r="28">
      <c r="F28" s="11" t="n"/>
    </row>
    <row r="29">
      <c r="F29" s="11" t="n"/>
    </row>
    <row r="30">
      <c r="F30" s="11" t="n"/>
    </row>
    <row r="31">
      <c r="F31" s="11" t="n"/>
    </row>
    <row r="32">
      <c r="F32" s="11" t="n"/>
    </row>
    <row r="33">
      <c r="F33" s="11" t="n"/>
    </row>
    <row r="34">
      <c r="F34" s="11" t="n"/>
    </row>
    <row r="35">
      <c r="F35" s="11" t="n"/>
    </row>
    <row r="36">
      <c r="F36" s="11" t="n"/>
    </row>
    <row r="37">
      <c r="F37" s="11" t="n"/>
    </row>
    <row r="38">
      <c r="F38" s="11" t="n"/>
    </row>
    <row r="39">
      <c r="F39" s="11" t="n"/>
    </row>
    <row r="40">
      <c r="F40" s="11" t="n"/>
    </row>
    <row r="41">
      <c r="F41" s="11" t="n"/>
    </row>
    <row r="42">
      <c r="F42" s="11" t="n"/>
    </row>
    <row r="43">
      <c r="F43" s="11" t="n"/>
    </row>
    <row r="44">
      <c r="F44" s="11" t="n"/>
    </row>
    <row r="45">
      <c r="F45" s="11" t="n"/>
    </row>
    <row r="46">
      <c r="F46" s="11" t="n"/>
    </row>
    <row r="47">
      <c r="F47" s="11" t="n"/>
    </row>
    <row r="48">
      <c r="F48" s="11" t="n"/>
    </row>
    <row r="49">
      <c r="F49" s="11" t="n"/>
    </row>
    <row r="50">
      <c r="F50" s="11" t="n"/>
    </row>
    <row r="51">
      <c r="F51" s="11" t="n"/>
    </row>
    <row r="52">
      <c r="F52" s="11" t="n"/>
    </row>
    <row r="53">
      <c r="F53" s="11" t="n"/>
    </row>
    <row r="54">
      <c r="F54" s="11" t="n"/>
    </row>
    <row r="55">
      <c r="F55" s="11" t="n"/>
    </row>
    <row r="56">
      <c r="F56" s="11" t="n"/>
    </row>
    <row r="57">
      <c r="F57" s="11" t="n"/>
    </row>
    <row r="58">
      <c r="F58" s="11" t="n"/>
    </row>
    <row r="59">
      <c r="F59" s="11" t="n"/>
    </row>
    <row r="60">
      <c r="F60" s="11" t="n"/>
    </row>
    <row r="61">
      <c r="F61" s="11" t="n"/>
    </row>
    <row r="62">
      <c r="F62" s="11" t="n"/>
    </row>
    <row r="63">
      <c r="F63" s="11" t="n"/>
    </row>
    <row r="64">
      <c r="F64" s="11" t="n"/>
    </row>
    <row r="65">
      <c r="F65" s="11" t="n"/>
    </row>
    <row r="66">
      <c r="F66" s="11" t="n"/>
    </row>
    <row r="67">
      <c r="F67" s="11" t="n"/>
    </row>
    <row r="68">
      <c r="F68" s="11" t="n"/>
    </row>
    <row r="69">
      <c r="F69" s="11" t="n"/>
    </row>
    <row r="70">
      <c r="F70" s="11" t="n"/>
    </row>
    <row r="71">
      <c r="F71" s="11" t="n"/>
    </row>
    <row r="72">
      <c r="F72" s="11" t="n"/>
    </row>
    <row r="73">
      <c r="F73" s="11" t="n"/>
    </row>
    <row r="74">
      <c r="F74" s="11" t="n"/>
    </row>
    <row r="75">
      <c r="F75" s="11" t="n"/>
    </row>
    <row r="76">
      <c r="F76" s="11" t="n"/>
    </row>
    <row r="77">
      <c r="F77" s="11" t="n"/>
    </row>
    <row r="78">
      <c r="F78" s="11" t="n"/>
    </row>
    <row r="79">
      <c r="F79" s="11" t="n"/>
    </row>
    <row r="80">
      <c r="F80" s="11" t="n"/>
    </row>
    <row r="81">
      <c r="F81" s="11" t="n"/>
    </row>
    <row r="82">
      <c r="F82" s="11" t="n"/>
    </row>
    <row r="83">
      <c r="F83" s="11" t="n"/>
    </row>
    <row r="84">
      <c r="F84" s="11" t="n"/>
    </row>
    <row r="85">
      <c r="F85" s="11" t="n"/>
    </row>
    <row r="86">
      <c r="F86" s="11" t="n"/>
    </row>
    <row r="87">
      <c r="F87" s="11" t="n"/>
    </row>
    <row r="88">
      <c r="F88" s="11" t="n"/>
    </row>
    <row r="89">
      <c r="F89" s="11" t="n"/>
    </row>
    <row r="90">
      <c r="F90" s="11" t="n"/>
    </row>
    <row r="91">
      <c r="F91" s="11" t="n"/>
    </row>
    <row r="92">
      <c r="F92" s="11" t="n"/>
    </row>
    <row r="93">
      <c r="F93" s="11" t="n"/>
    </row>
    <row r="94">
      <c r="F94" s="11" t="n"/>
    </row>
    <row r="95">
      <c r="F95" s="11" t="n"/>
    </row>
    <row r="96">
      <c r="F96" s="11" t="n"/>
    </row>
    <row r="97">
      <c r="F97" s="11" t="n"/>
    </row>
    <row r="98">
      <c r="F98" s="11" t="n"/>
    </row>
    <row r="99">
      <c r="F99" s="11" t="n"/>
    </row>
    <row r="100">
      <c r="F100" s="11" t="n"/>
    </row>
    <row r="101">
      <c r="F101" s="11" t="n"/>
    </row>
    <row r="102">
      <c r="F102" s="11" t="n"/>
    </row>
    <row r="103">
      <c r="F103" s="11" t="n"/>
    </row>
    <row r="104">
      <c r="F104" s="11" t="n"/>
    </row>
    <row r="105">
      <c r="F105" s="11" t="n"/>
    </row>
    <row r="106">
      <c r="F106" s="11" t="n"/>
    </row>
    <row r="107">
      <c r="F107" s="11" t="n"/>
    </row>
    <row r="108">
      <c r="F108" s="11" t="n"/>
    </row>
    <row r="109">
      <c r="F109" s="11" t="n"/>
    </row>
    <row r="110">
      <c r="F110" s="11" t="n"/>
    </row>
    <row r="111">
      <c r="F111" s="11" t="n"/>
    </row>
    <row r="112">
      <c r="F112" s="11" t="n"/>
    </row>
    <row r="113">
      <c r="F113" s="11" t="n"/>
    </row>
    <row r="114">
      <c r="F114" s="11" t="n"/>
    </row>
    <row r="115">
      <c r="F115" s="11" t="n"/>
    </row>
    <row r="116">
      <c r="F116" s="11" t="n"/>
    </row>
    <row r="117">
      <c r="F117" s="11" t="n"/>
    </row>
    <row r="118">
      <c r="F118" s="11" t="n"/>
    </row>
    <row r="119">
      <c r="F119" s="11" t="n"/>
    </row>
    <row r="120">
      <c r="F120" s="11" t="n"/>
    </row>
    <row r="121">
      <c r="F121" s="11" t="n"/>
    </row>
    <row r="122">
      <c r="F122" s="11" t="n"/>
    </row>
    <row r="123">
      <c r="F123" s="11" t="n"/>
    </row>
    <row r="124">
      <c r="F124" s="11" t="n"/>
    </row>
    <row r="125">
      <c r="F125" s="11" t="n"/>
    </row>
    <row r="126">
      <c r="F126" s="11" t="n"/>
    </row>
    <row r="127">
      <c r="F127" s="11" t="n"/>
    </row>
    <row r="128">
      <c r="F128" s="11" t="n"/>
    </row>
    <row r="129">
      <c r="F129" s="11" t="n"/>
    </row>
    <row r="130">
      <c r="F130" s="11" t="n"/>
    </row>
    <row r="131">
      <c r="F131" s="11" t="n"/>
    </row>
    <row r="132">
      <c r="F132" s="11" t="n"/>
    </row>
    <row r="133">
      <c r="F133" s="11" t="n"/>
    </row>
    <row r="134">
      <c r="F134" s="11" t="n"/>
    </row>
    <row r="135">
      <c r="F135" s="11" t="n"/>
    </row>
    <row r="136">
      <c r="F136" s="11" t="n"/>
    </row>
    <row r="137">
      <c r="F137" s="11" t="n"/>
    </row>
    <row r="138">
      <c r="F138" s="11" t="n"/>
    </row>
    <row r="139">
      <c r="F139" s="11" t="n"/>
    </row>
    <row r="140">
      <c r="F140" s="11" t="n"/>
    </row>
    <row r="141">
      <c r="F141" s="11" t="n"/>
    </row>
    <row r="142">
      <c r="F142" s="11" t="n"/>
    </row>
    <row r="143">
      <c r="F143" s="11" t="n"/>
    </row>
    <row r="144">
      <c r="F144" s="11" t="n"/>
    </row>
    <row r="145">
      <c r="F145" s="11" t="n"/>
    </row>
    <row r="146">
      <c r="F146" s="11" t="n"/>
    </row>
    <row r="147">
      <c r="F147" s="11" t="n"/>
    </row>
    <row r="148">
      <c r="F148" s="11" t="n"/>
    </row>
    <row r="149">
      <c r="F149" s="11" t="n"/>
    </row>
    <row r="150">
      <c r="F150" s="11" t="n"/>
    </row>
    <row r="151">
      <c r="F151" s="11" t="n"/>
    </row>
  </sheetData>
  <dataValidations count="4">
    <dataValidation sqref="C2:C151" showDropDown="0" showInputMessage="1" showErrorMessage="1" allowBlank="1" errorTitle="Choose from the list" error="Pick one of the options in the drop-down." promptTitle="Category of disability" prompt="The category that is the main driver of the adjustments." type="list">
      <formula1>"Physical,Cognitive,Sensory,Social/emotional"</formula1>
    </dataValidation>
    <dataValidation sqref="D2:D151" showDropDown="0" showInputMessage="1" showErrorMessage="1" allowBlank="1" errorTitle="Choose from the list" error="Pick one of the options in the drop-down." promptTitle="Level of adjustment" prompt="The highest level provided for the minimum 10 weeks. QDTP attracts no loading." type="list">
      <formula1>"QDTP,Supplementary,Substantial,Extensive"</formula1>
    </dataValidation>
    <dataValidation sqref="E2:E151" showDropDown="0" showInputMessage="1" showErrorMessage="1" allowBlank="1" errorTitle="Choose from the list" error="Pick one of the options in the drop-down." promptTitle="Diagnosed or imputed" prompt="A diagnosis is not required. Imputed means judged to exist, on reasonable grounds and evidence." type="list">
      <formula1>"Diagnosed,Imputed"</formula1>
    </dataValidation>
    <dataValidation sqref="A2:A151" showDropDown="0" showInputMessage="0" showErrorMessage="1" allowBlank="1" errorTitle="Already on the list" error="This student is already on the list. Use a name or ID that is unique." type="custom">
      <formula1>COUNTIF($A$2:$A$151,A2)=1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001"/>
  <sheetViews>
    <sheetView workbookViewId="0">
      <pane ySplit="1" topLeftCell="A2" activePane="bottomLeft" state="frozen"/>
      <selection pane="bottomLeft" activeCell="A1" sqref="A1"/>
    </sheetView>
  </sheetViews>
  <sheetFormatPr baseColWidth="8" defaultRowHeight="15"/>
  <cols>
    <col width="12" customWidth="1" min="1" max="1"/>
    <col width="17" customWidth="1" min="2" max="2"/>
    <col width="14" customWidth="1" min="3" max="3"/>
    <col width="20" customWidth="1" min="4" max="4"/>
    <col width="44" customWidth="1" min="5" max="5"/>
    <col width="32" customWidth="1" min="6" max="6"/>
    <col width="36" customWidth="1" min="7" max="7"/>
    <col width="16" customWidth="1" min="8" max="8"/>
    <col width="26" customWidth="1" min="9" max="9"/>
    <col width="20" customWidth="1" min="10" max="10"/>
  </cols>
  <sheetData>
    <row r="1" ht="30" customHeight="1">
      <c r="A1" s="8" t="inlineStr">
        <is>
          <t>Date</t>
        </is>
      </c>
      <c r="B1" s="8" t="inlineStr">
        <is>
          <t>Week commencing</t>
        </is>
      </c>
      <c r="C1" s="8" t="inlineStr">
        <is>
          <t>Student</t>
        </is>
      </c>
      <c r="D1" s="8" t="inlineStr">
        <is>
          <t>Area of evidence</t>
        </is>
      </c>
      <c r="E1" s="8" t="inlineStr">
        <is>
          <t>What was done</t>
        </is>
      </c>
      <c r="F1" s="8" t="inlineStr">
        <is>
          <t>Why</t>
        </is>
      </c>
      <c r="G1" s="8" t="inlineStr">
        <is>
          <t>How the student responded</t>
        </is>
      </c>
      <c r="H1" s="8" t="inlineStr">
        <is>
          <t>Logged by</t>
        </is>
      </c>
      <c r="I1" s="8" t="inlineStr">
        <is>
          <t>Where the evidence is kept</t>
        </is>
      </c>
      <c r="J1" s="8" t="inlineStr">
        <is>
          <t>Notes</t>
        </is>
      </c>
    </row>
    <row r="2">
      <c r="A2" s="10" t="n">
        <v>46244</v>
      </c>
      <c r="B2" s="12">
        <f>IF(A2="","",A2-WEEKDAY(A2,3))</f>
        <v>46244</v>
      </c>
      <c r="C2" s="9" t="inlineStr">
        <is>
          <t>Oliver J.</t>
        </is>
      </c>
      <c r="D2" s="9" t="inlineStr">
        <is>
          <t>Consultation</t>
        </is>
      </c>
      <c r="E2" s="13" t="inlineStr">
        <is>
          <t>Spoke with Oliver's dad about a visual timetable at school and at home</t>
        </is>
      </c>
      <c r="F2" s="13" t="inlineStr">
        <is>
          <t>Transitions between activities are hard for Oliver</t>
        </is>
      </c>
      <c r="G2" s="13" t="inlineStr">
        <is>
          <t>Dad agreed; will use the same pictures at home</t>
        </is>
      </c>
      <c r="H2" s="9" t="inlineStr">
        <is>
          <t>Class teacher</t>
        </is>
      </c>
      <c r="I2" s="9" t="inlineStr">
        <is>
          <t>Email, 10 Aug</t>
        </is>
      </c>
      <c r="J2" s="9" t="inlineStr">
        <is>
          <t>Sample, delete me</t>
        </is>
      </c>
    </row>
    <row r="3">
      <c r="A3" s="10" t="n">
        <v>46245</v>
      </c>
      <c r="B3" s="12">
        <f>IF(A3="","",A3-WEEKDAY(A3,3))</f>
        <v>46244</v>
      </c>
      <c r="C3" s="9" t="inlineStr">
        <is>
          <t>Oliver J.</t>
        </is>
      </c>
      <c r="D3" s="9" t="inlineStr">
        <is>
          <t>Adjustment</t>
        </is>
      </c>
      <c r="E3" s="13" t="inlineStr">
        <is>
          <t>Visual timetable before the maths transition, daily</t>
        </is>
      </c>
      <c r="F3" s="13" t="inlineStr">
        <is>
          <t>Needs warning before a change of activity</t>
        </is>
      </c>
      <c r="G3" s="13" t="inlineStr">
        <is>
          <t>Moved to maths with one prompt</t>
        </is>
      </c>
      <c r="H3" s="9" t="inlineStr">
        <is>
          <t>Class teacher</t>
        </is>
      </c>
      <c r="I3" s="9" t="inlineStr">
        <is>
          <t>Class plan</t>
        </is>
      </c>
      <c r="J3" s="9" t="inlineStr">
        <is>
          <t>Sample, delete me</t>
        </is>
      </c>
    </row>
    <row r="4">
      <c r="A4" s="10" t="n">
        <v>46253</v>
      </c>
      <c r="B4" s="12">
        <f>IF(A4="","",A4-WEEKDAY(A4,3))</f>
        <v>46251</v>
      </c>
      <c r="C4" s="9" t="inlineStr">
        <is>
          <t>Oliver J.</t>
        </is>
      </c>
      <c r="D4" s="9" t="inlineStr">
        <is>
          <t>Adjustment</t>
        </is>
      </c>
      <c r="E4" s="13" t="inlineStr">
        <is>
          <t>Sensory break before group work</t>
        </is>
      </c>
      <c r="F4" s="13" t="inlineStr">
        <is>
          <t>Unsettled in noisy group tasks</t>
        </is>
      </c>
      <c r="G4" s="13" t="inlineStr">
        <is>
          <t>Settled after the break and joined group work</t>
        </is>
      </c>
      <c r="H4" s="9" t="inlineStr">
        <is>
          <t>Class teacher</t>
        </is>
      </c>
      <c r="I4" s="9" t="inlineStr">
        <is>
          <t>Class plan</t>
        </is>
      </c>
      <c r="J4" s="9" t="inlineStr">
        <is>
          <t>Sample, delete me</t>
        </is>
      </c>
    </row>
    <row r="5">
      <c r="A5" s="10" t="n">
        <v>46259</v>
      </c>
      <c r="B5" s="12">
        <f>IF(A5="","",A5-WEEKDAY(A5,3))</f>
        <v>46258</v>
      </c>
      <c r="C5" s="9" t="inlineStr">
        <is>
          <t>Oliver J.</t>
        </is>
      </c>
      <c r="D5" s="9" t="inlineStr">
        <is>
          <t>Adjustment</t>
        </is>
      </c>
      <c r="E5" s="13" t="inlineStr">
        <is>
          <t>Visual timetable before the maths transition, daily</t>
        </is>
      </c>
      <c r="F5" s="13" t="inlineStr">
        <is>
          <t>Needs warning before a change of activity</t>
        </is>
      </c>
      <c r="G5" s="13" t="inlineStr">
        <is>
          <t>Moved to maths without a prompt</t>
        </is>
      </c>
      <c r="H5" s="9" t="inlineStr">
        <is>
          <t>Class teacher</t>
        </is>
      </c>
      <c r="I5" s="9" t="inlineStr">
        <is>
          <t>Class plan</t>
        </is>
      </c>
      <c r="J5" s="9" t="inlineStr">
        <is>
          <t>Sample, delete me</t>
        </is>
      </c>
    </row>
    <row r="6">
      <c r="A6" s="10" t="n">
        <v>46266</v>
      </c>
      <c r="B6" s="12">
        <f>IF(A6="","",A6-WEEKDAY(A6,3))</f>
        <v>46265</v>
      </c>
      <c r="C6" s="9" t="inlineStr">
        <is>
          <t>Oliver J.</t>
        </is>
      </c>
      <c r="D6" s="9" t="inlineStr">
        <is>
          <t>Adjustment</t>
        </is>
      </c>
      <c r="E6" s="13" t="inlineStr">
        <is>
          <t>Visual timetable, and a five-minute warning before lunch</t>
        </is>
      </c>
      <c r="F6" s="13" t="inlineStr">
        <is>
          <t>Needs warning before a change of activity</t>
        </is>
      </c>
      <c r="G6" s="13" t="inlineStr">
        <is>
          <t>No incidents at the lunch transition</t>
        </is>
      </c>
      <c r="H6" s="9" t="inlineStr">
        <is>
          <t>Class teacher</t>
        </is>
      </c>
      <c r="I6" s="9" t="inlineStr">
        <is>
          <t>Class plan</t>
        </is>
      </c>
      <c r="J6" s="9" t="inlineStr">
        <is>
          <t>Sample, delete me</t>
        </is>
      </c>
    </row>
    <row r="7">
      <c r="A7" s="10" t="n">
        <v>46274</v>
      </c>
      <c r="B7" s="12">
        <f>IF(A7="","",A7-WEEKDAY(A7,3))</f>
        <v>46272</v>
      </c>
      <c r="C7" s="9" t="inlineStr">
        <is>
          <t>Oliver J.</t>
        </is>
      </c>
      <c r="D7" s="9" t="inlineStr">
        <is>
          <t>Adjustment</t>
        </is>
      </c>
      <c r="E7" s="13" t="inlineStr">
        <is>
          <t>Sensory break before group work</t>
        </is>
      </c>
      <c r="F7" s="13" t="inlineStr">
        <is>
          <t>Unsettled in noisy group tasks</t>
        </is>
      </c>
      <c r="G7" s="13" t="inlineStr">
        <is>
          <t>Asked for the break himself</t>
        </is>
      </c>
      <c r="H7" s="9" t="inlineStr">
        <is>
          <t>Relief teacher</t>
        </is>
      </c>
      <c r="I7" s="9" t="inlineStr">
        <is>
          <t>Class plan</t>
        </is>
      </c>
      <c r="J7" s="9" t="inlineStr">
        <is>
          <t>Sample, delete me</t>
        </is>
      </c>
    </row>
    <row r="8">
      <c r="A8" s="10" t="n">
        <v>46280</v>
      </c>
      <c r="B8" s="12">
        <f>IF(A8="","",A8-WEEKDAY(A8,3))</f>
        <v>46279</v>
      </c>
      <c r="C8" s="9" t="inlineStr">
        <is>
          <t>Oliver J.</t>
        </is>
      </c>
      <c r="D8" s="9" t="inlineStr">
        <is>
          <t>Adjustment</t>
        </is>
      </c>
      <c r="E8" s="13" t="inlineStr">
        <is>
          <t>Visual timetable before the maths transition, daily</t>
        </is>
      </c>
      <c r="F8" s="13" t="inlineStr">
        <is>
          <t>Needs warning before a change of activity</t>
        </is>
      </c>
      <c r="G8" s="13" t="inlineStr">
        <is>
          <t>Moved to maths without a prompt</t>
        </is>
      </c>
      <c r="H8" s="9" t="inlineStr">
        <is>
          <t>Class teacher</t>
        </is>
      </c>
      <c r="I8" s="9" t="inlineStr">
        <is>
          <t>Class plan</t>
        </is>
      </c>
      <c r="J8" s="9" t="inlineStr">
        <is>
          <t>Sample, delete me</t>
        </is>
      </c>
    </row>
    <row r="9">
      <c r="A9" s="10" t="n">
        <v>46287</v>
      </c>
      <c r="B9" s="12">
        <f>IF(A9="","",A9-WEEKDAY(A9,3))</f>
        <v>46286</v>
      </c>
      <c r="C9" s="9" t="inlineStr">
        <is>
          <t>Oliver J.</t>
        </is>
      </c>
      <c r="D9" s="9" t="inlineStr">
        <is>
          <t>Adjustment</t>
        </is>
      </c>
      <c r="E9" s="13" t="inlineStr">
        <is>
          <t>Visual timetable for the excursion day</t>
        </is>
      </c>
      <c r="F9" s="13" t="inlineStr">
        <is>
          <t>Needs warning before a change of activity</t>
        </is>
      </c>
      <c r="G9" s="13" t="inlineStr">
        <is>
          <t>Followed the day's plan with two prompts</t>
        </is>
      </c>
      <c r="H9" s="9" t="inlineStr">
        <is>
          <t>Class teacher</t>
        </is>
      </c>
      <c r="I9" s="9" t="inlineStr">
        <is>
          <t>Excursion plan</t>
        </is>
      </c>
      <c r="J9" s="9" t="inlineStr">
        <is>
          <t>Sample, delete me</t>
        </is>
      </c>
    </row>
    <row r="10">
      <c r="A10" s="10" t="n">
        <v>46288</v>
      </c>
      <c r="B10" s="12">
        <f>IF(A10="","",A10-WEEKDAY(A10,3))</f>
        <v>46286</v>
      </c>
      <c r="C10" s="9" t="inlineStr">
        <is>
          <t>Oliver J.</t>
        </is>
      </c>
      <c r="D10" s="9" t="inlineStr">
        <is>
          <t>Monitoring and review</t>
        </is>
      </c>
      <c r="E10" s="13" t="inlineStr">
        <is>
          <t>Reviewed the visual timetable with learning support</t>
        </is>
      </c>
      <c r="F10" s="13" t="inlineStr">
        <is>
          <t>Check the adjustment is working</t>
        </is>
      </c>
      <c r="G10" s="13" t="inlineStr">
        <is>
          <t>Keep it; fade the lunch warning in Term 4</t>
        </is>
      </c>
      <c r="H10" s="9" t="inlineStr">
        <is>
          <t>Learning support</t>
        </is>
      </c>
      <c r="I10" s="9" t="inlineStr">
        <is>
          <t>Review notes</t>
        </is>
      </c>
      <c r="J10" s="9" t="inlineStr">
        <is>
          <t>Sample, delete me</t>
        </is>
      </c>
    </row>
    <row r="11">
      <c r="A11" s="10" t="n">
        <v>46308</v>
      </c>
      <c r="B11" s="12">
        <f>IF(A11="","",A11-WEEKDAY(A11,3))</f>
        <v>46307</v>
      </c>
      <c r="C11" s="9" t="inlineStr">
        <is>
          <t>Oliver J.</t>
        </is>
      </c>
      <c r="D11" s="9" t="inlineStr">
        <is>
          <t>Adjustment</t>
        </is>
      </c>
      <c r="E11" s="13" t="inlineStr">
        <is>
          <t>Visual timetable before the maths transition, daily</t>
        </is>
      </c>
      <c r="F11" s="13" t="inlineStr">
        <is>
          <t>Needs warning before a change of activity</t>
        </is>
      </c>
      <c r="G11" s="13" t="inlineStr">
        <is>
          <t>Moved to maths without a prompt</t>
        </is>
      </c>
      <c r="H11" s="9" t="inlineStr">
        <is>
          <t>Class teacher</t>
        </is>
      </c>
      <c r="I11" s="9" t="inlineStr">
        <is>
          <t>Class plan</t>
        </is>
      </c>
      <c r="J11" s="9" t="inlineStr">
        <is>
          <t>Sample, delete me</t>
        </is>
      </c>
    </row>
    <row r="12">
      <c r="A12" s="10" t="n">
        <v>46315</v>
      </c>
      <c r="B12" s="12">
        <f>IF(A12="","",A12-WEEKDAY(A12,3))</f>
        <v>46314</v>
      </c>
      <c r="C12" s="9" t="inlineStr">
        <is>
          <t>Oliver J.</t>
        </is>
      </c>
      <c r="D12" s="9" t="inlineStr">
        <is>
          <t>Adjustment</t>
        </is>
      </c>
      <c r="E12" s="13" t="inlineStr">
        <is>
          <t>Sensory break before group work</t>
        </is>
      </c>
      <c r="F12" s="13" t="inlineStr">
        <is>
          <t>Unsettled in noisy group tasks</t>
        </is>
      </c>
      <c r="G12" s="13" t="inlineStr">
        <is>
          <t>Settled after the break</t>
        </is>
      </c>
      <c r="H12" s="9" t="inlineStr">
        <is>
          <t>Class teacher</t>
        </is>
      </c>
      <c r="I12" s="9" t="inlineStr">
        <is>
          <t>Class plan</t>
        </is>
      </c>
      <c r="J12" s="9" t="inlineStr">
        <is>
          <t>Sample, delete me</t>
        </is>
      </c>
    </row>
    <row r="13">
      <c r="A13" s="10" t="n">
        <v>46322</v>
      </c>
      <c r="B13" s="12">
        <f>IF(A13="","",A13-WEEKDAY(A13,3))</f>
        <v>46321</v>
      </c>
      <c r="C13" s="9" t="inlineStr">
        <is>
          <t>Oliver J.</t>
        </is>
      </c>
      <c r="D13" s="9" t="inlineStr">
        <is>
          <t>Adjustment</t>
        </is>
      </c>
      <c r="E13" s="13" t="inlineStr">
        <is>
          <t>Visual timetable before the maths transition, daily</t>
        </is>
      </c>
      <c r="F13" s="13" t="inlineStr">
        <is>
          <t>Needs warning before a change of activity</t>
        </is>
      </c>
      <c r="G13" s="13" t="inlineStr">
        <is>
          <t>Moved to maths without a prompt</t>
        </is>
      </c>
      <c r="H13" s="9" t="inlineStr">
        <is>
          <t>Class teacher</t>
        </is>
      </c>
      <c r="I13" s="9" t="inlineStr">
        <is>
          <t>Class plan</t>
        </is>
      </c>
      <c r="J13" s="9" t="inlineStr">
        <is>
          <t>Sample, delete me</t>
        </is>
      </c>
    </row>
    <row r="14">
      <c r="A14" s="10" t="n">
        <v>46238</v>
      </c>
      <c r="B14" s="12">
        <f>IF(A14="","",A14-WEEKDAY(A14,3))</f>
        <v>46237</v>
      </c>
      <c r="C14" s="9" t="inlineStr">
        <is>
          <t>Aisha R.</t>
        </is>
      </c>
      <c r="D14" s="9" t="inlineStr">
        <is>
          <t>Assessed need</t>
        </is>
      </c>
      <c r="E14" s="13" t="inlineStr">
        <is>
          <t>Read the audiologist's report with learning support</t>
        </is>
      </c>
      <c r="F14" s="13" t="inlineStr">
        <is>
          <t>Hearing loss affects following spoken instructions</t>
        </is>
      </c>
      <c r="G14" s="13" t="inlineStr">
        <is>
          <t>Plan: seat at the front, written copy of instructions</t>
        </is>
      </c>
      <c r="H14" s="9" t="inlineStr">
        <is>
          <t>Learning support</t>
        </is>
      </c>
      <c r="I14" s="9" t="inlineStr">
        <is>
          <t>Student file</t>
        </is>
      </c>
      <c r="J14" s="9" t="inlineStr">
        <is>
          <t>Sample, delete me</t>
        </is>
      </c>
    </row>
    <row r="15">
      <c r="A15" s="10" t="n">
        <v>46252</v>
      </c>
      <c r="B15" s="12">
        <f>IF(A15="","",A15-WEEKDAY(A15,3))</f>
        <v>46251</v>
      </c>
      <c r="C15" s="9" t="inlineStr">
        <is>
          <t>Aisha R.</t>
        </is>
      </c>
      <c r="D15" s="9" t="inlineStr">
        <is>
          <t>Adjustment</t>
        </is>
      </c>
      <c r="E15" s="13" t="inlineStr">
        <is>
          <t>Seated at the front, written copy of the science instructions</t>
        </is>
      </c>
      <c r="F15" s="13" t="inlineStr">
        <is>
          <t>Hearing loss affects following spoken instructions</t>
        </is>
      </c>
      <c r="G15" s="13" t="inlineStr">
        <is>
          <t>Finished the practical on time</t>
        </is>
      </c>
      <c r="H15" s="9" t="inlineStr">
        <is>
          <t>Science teacher</t>
        </is>
      </c>
      <c r="I15" s="9" t="inlineStr">
        <is>
          <t>Class plan</t>
        </is>
      </c>
      <c r="J15" s="9" t="inlineStr">
        <is>
          <t>Sample, delete me</t>
        </is>
      </c>
    </row>
    <row r="16">
      <c r="A16" s="10" t="n">
        <v>46254</v>
      </c>
      <c r="B16" s="12">
        <f>IF(A16="","",A16-WEEKDAY(A16,3))</f>
        <v>46251</v>
      </c>
      <c r="C16" s="9" t="inlineStr">
        <is>
          <t>Aisha R.</t>
        </is>
      </c>
      <c r="D16" s="9" t="inlineStr">
        <is>
          <t>Adjustment</t>
        </is>
      </c>
      <c r="E16" s="13" t="inlineStr">
        <is>
          <t>Written copy of the quiz instructions, extra processing time</t>
        </is>
      </c>
      <c r="F16" s="13" t="inlineStr">
        <is>
          <t>Hearing loss affects following spoken instructions</t>
        </is>
      </c>
      <c r="G16" s="13" t="inlineStr">
        <is>
          <t>Completed every question</t>
        </is>
      </c>
      <c r="H16" s="9" t="inlineStr">
        <is>
          <t>Science teacher</t>
        </is>
      </c>
      <c r="I16" s="9" t="inlineStr">
        <is>
          <t>Quiz, marked</t>
        </is>
      </c>
      <c r="J16" s="9" t="inlineStr">
        <is>
          <t>Sample, delete me</t>
        </is>
      </c>
    </row>
    <row r="17">
      <c r="A17" s="10" t="n">
        <v>46266</v>
      </c>
      <c r="B17" s="12">
        <f>IF(A17="","",A17-WEEKDAY(A17,3))</f>
        <v>46265</v>
      </c>
      <c r="C17" s="9" t="inlineStr">
        <is>
          <t>Aisha R.</t>
        </is>
      </c>
      <c r="D17" s="9" t="inlineStr">
        <is>
          <t>Adjustment</t>
        </is>
      </c>
      <c r="E17" s="13" t="inlineStr">
        <is>
          <t>Captions on the class video, written summary</t>
        </is>
      </c>
      <c r="F17" s="13" t="inlineStr">
        <is>
          <t>Hearing loss affects following spoken instructions</t>
        </is>
      </c>
      <c r="G17" s="13" t="inlineStr">
        <is>
          <t>Answered the follow-up questions</t>
        </is>
      </c>
      <c r="H17" s="9" t="inlineStr">
        <is>
          <t>English teacher</t>
        </is>
      </c>
      <c r="I17" s="9" t="inlineStr">
        <is>
          <t>Class plan</t>
        </is>
      </c>
      <c r="J17" s="9" t="inlineStr">
        <is>
          <t>Sample, delete me</t>
        </is>
      </c>
    </row>
    <row r="18">
      <c r="A18" s="10" t="n">
        <v>46246</v>
      </c>
      <c r="B18" s="12">
        <f>IF(A18="","",A18-WEEKDAY(A18,3))</f>
        <v>46244</v>
      </c>
      <c r="C18" s="9" t="inlineStr">
        <is>
          <t>Ruby N.</t>
        </is>
      </c>
      <c r="D18" s="9" t="inlineStr">
        <is>
          <t>Consultation</t>
        </is>
      </c>
      <c r="E18" s="13" t="inlineStr">
        <is>
          <t>Spoke with Ruby's mum about the reading plan</t>
        </is>
      </c>
      <c r="F18" s="13" t="inlineStr">
        <is>
          <t>Her disability affects decoding, so class texts need support</t>
        </is>
      </c>
      <c r="G18" s="13" t="inlineStr">
        <is>
          <t>Mum will read the same decodable books at home</t>
        </is>
      </c>
      <c r="H18" s="9" t="inlineStr">
        <is>
          <t>Class teacher</t>
        </is>
      </c>
      <c r="I18" s="9" t="inlineStr">
        <is>
          <t>Email, 12 Aug</t>
        </is>
      </c>
      <c r="J18" s="9" t="inlineStr">
        <is>
          <t>Sample, delete me</t>
        </is>
      </c>
    </row>
    <row r="19">
      <c r="A19" s="10" t="n">
        <v>46247</v>
      </c>
      <c r="B19" s="12">
        <f>IF(A19="","",A19-WEEKDAY(A19,3))</f>
        <v>46244</v>
      </c>
      <c r="C19" s="9" t="inlineStr">
        <is>
          <t>Ruby N.</t>
        </is>
      </c>
      <c r="D19" s="9" t="inlineStr">
        <is>
          <t>Adjustment</t>
        </is>
      </c>
      <c r="E19" s="13" t="inlineStr">
        <is>
          <t>Small-group decodable reading with an aide, daily</t>
        </is>
      </c>
      <c r="F19" s="13" t="inlineStr">
        <is>
          <t>Her disability affects decoding, so class texts need support</t>
        </is>
      </c>
      <c r="G19" s="13" t="inlineStr">
        <is>
          <t>Read the first book with support</t>
        </is>
      </c>
      <c r="H19" s="9" t="inlineStr">
        <is>
          <t>Class teacher</t>
        </is>
      </c>
      <c r="I19" s="9" t="inlineStr">
        <is>
          <t>Reading plan</t>
        </is>
      </c>
      <c r="J19" s="9" t="inlineStr">
        <is>
          <t>Sample, delete me</t>
        </is>
      </c>
    </row>
    <row r="20">
      <c r="A20" s="10" t="n">
        <v>46274</v>
      </c>
      <c r="B20" s="12">
        <f>IF(A20="","",A20-WEEKDAY(A20,3))</f>
        <v>46272</v>
      </c>
      <c r="C20" s="9" t="inlineStr">
        <is>
          <t>Ruby N.</t>
        </is>
      </c>
      <c r="D20" s="9" t="inlineStr">
        <is>
          <t>Monitoring and review</t>
        </is>
      </c>
      <c r="E20" s="13" t="inlineStr">
        <is>
          <t>Checked reading progress with learning support</t>
        </is>
      </c>
      <c r="F20" s="13" t="inlineStr">
        <is>
          <t>Check the adjustment is working</t>
        </is>
      </c>
      <c r="G20" s="13" t="inlineStr">
        <is>
          <t>Two levels up; keep the daily group</t>
        </is>
      </c>
      <c r="H20" s="9" t="inlineStr">
        <is>
          <t>Learning support</t>
        </is>
      </c>
      <c r="I20" s="9" t="inlineStr">
        <is>
          <t>Reading records</t>
        </is>
      </c>
      <c r="J20" s="9" t="inlineStr">
        <is>
          <t>Sample, delete me</t>
        </is>
      </c>
    </row>
    <row r="21">
      <c r="A21" s="11" t="n"/>
      <c r="B21" s="14" t="str">
        <f>IF(A21="","",A21-WEEKDAY(A21,3))</f>
        <v/>
      </c>
    </row>
    <row r="22">
      <c r="A22" s="11" t="n"/>
      <c r="B22" s="14" t="str">
        <f>IF(A22="","",A22-WEEKDAY(A22,3))</f>
        <v/>
      </c>
    </row>
    <row r="23">
      <c r="A23" s="11" t="n"/>
      <c r="B23" s="14" t="str">
        <f>IF(A23="","",A23-WEEKDAY(A23,3))</f>
        <v/>
      </c>
    </row>
    <row r="24">
      <c r="A24" s="11" t="n"/>
      <c r="B24" s="14" t="str">
        <f>IF(A24="","",A24-WEEKDAY(A24,3))</f>
        <v/>
      </c>
    </row>
    <row r="25">
      <c r="A25" s="11" t="n"/>
      <c r="B25" s="14" t="str">
        <f>IF(A25="","",A25-WEEKDAY(A25,3))</f>
        <v/>
      </c>
    </row>
    <row r="26">
      <c r="A26" s="11" t="n"/>
      <c r="B26" s="14" t="str">
        <f>IF(A26="","",A26-WEEKDAY(A26,3))</f>
        <v/>
      </c>
    </row>
    <row r="27">
      <c r="A27" s="11" t="n"/>
      <c r="B27" s="14" t="str">
        <f>IF(A27="","",A27-WEEKDAY(A27,3))</f>
        <v/>
      </c>
    </row>
    <row r="28">
      <c r="A28" s="11" t="n"/>
      <c r="B28" s="14" t="str">
        <f>IF(A28="","",A28-WEEKDAY(A28,3))</f>
        <v/>
      </c>
    </row>
    <row r="29">
      <c r="A29" s="11" t="n"/>
      <c r="B29" s="14" t="str">
        <f>IF(A29="","",A29-WEEKDAY(A29,3))</f>
        <v/>
      </c>
    </row>
    <row r="30">
      <c r="A30" s="11" t="n"/>
      <c r="B30" s="14" t="str">
        <f>IF(A30="","",A30-WEEKDAY(A30,3))</f>
        <v/>
      </c>
    </row>
    <row r="31">
      <c r="A31" s="11" t="n"/>
      <c r="B31" s="14" t="str">
        <f>IF(A31="","",A31-WEEKDAY(A31,3))</f>
        <v/>
      </c>
    </row>
    <row r="32">
      <c r="A32" s="11" t="n"/>
      <c r="B32" s="14" t="str">
        <f>IF(A32="","",A32-WEEKDAY(A32,3))</f>
        <v/>
      </c>
    </row>
    <row r="33">
      <c r="A33" s="11" t="n"/>
      <c r="B33" s="14" t="str">
        <f>IF(A33="","",A33-WEEKDAY(A33,3))</f>
        <v/>
      </c>
    </row>
    <row r="34">
      <c r="A34" s="11" t="n"/>
      <c r="B34" s="14" t="str">
        <f>IF(A34="","",A34-WEEKDAY(A34,3))</f>
        <v/>
      </c>
    </row>
    <row r="35">
      <c r="A35" s="11" t="n"/>
      <c r="B35" s="14" t="str">
        <f>IF(A35="","",A35-WEEKDAY(A35,3))</f>
        <v/>
      </c>
    </row>
    <row r="36">
      <c r="A36" s="11" t="n"/>
      <c r="B36" s="14" t="str">
        <f>IF(A36="","",A36-WEEKDAY(A36,3))</f>
        <v/>
      </c>
    </row>
    <row r="37">
      <c r="A37" s="11" t="n"/>
      <c r="B37" s="14" t="str">
        <f>IF(A37="","",A37-WEEKDAY(A37,3))</f>
        <v/>
      </c>
    </row>
    <row r="38">
      <c r="A38" s="11" t="n"/>
      <c r="B38" s="14" t="str">
        <f>IF(A38="","",A38-WEEKDAY(A38,3))</f>
        <v/>
      </c>
    </row>
    <row r="39">
      <c r="A39" s="11" t="n"/>
      <c r="B39" s="14" t="str">
        <f>IF(A39="","",A39-WEEKDAY(A39,3))</f>
        <v/>
      </c>
    </row>
    <row r="40">
      <c r="A40" s="11" t="n"/>
      <c r="B40" s="14" t="str">
        <f>IF(A40="","",A40-WEEKDAY(A40,3))</f>
        <v/>
      </c>
    </row>
    <row r="41">
      <c r="A41" s="11" t="n"/>
      <c r="B41" s="14" t="str">
        <f>IF(A41="","",A41-WEEKDAY(A41,3))</f>
        <v/>
      </c>
    </row>
    <row r="42">
      <c r="A42" s="11" t="n"/>
      <c r="B42" s="14" t="str">
        <f>IF(A42="","",A42-WEEKDAY(A42,3))</f>
        <v/>
      </c>
    </row>
    <row r="43">
      <c r="A43" s="11" t="n"/>
      <c r="B43" s="14" t="str">
        <f>IF(A43="","",A43-WEEKDAY(A43,3))</f>
        <v/>
      </c>
    </row>
    <row r="44">
      <c r="A44" s="11" t="n"/>
      <c r="B44" s="14" t="str">
        <f>IF(A44="","",A44-WEEKDAY(A44,3))</f>
        <v/>
      </c>
    </row>
    <row r="45">
      <c r="A45" s="11" t="n"/>
      <c r="B45" s="14" t="str">
        <f>IF(A45="","",A45-WEEKDAY(A45,3))</f>
        <v/>
      </c>
    </row>
    <row r="46">
      <c r="A46" s="11" t="n"/>
      <c r="B46" s="14" t="str">
        <f>IF(A46="","",A46-WEEKDAY(A46,3))</f>
        <v/>
      </c>
    </row>
    <row r="47">
      <c r="A47" s="11" t="n"/>
      <c r="B47" s="14" t="str">
        <f>IF(A47="","",A47-WEEKDAY(A47,3))</f>
        <v/>
      </c>
    </row>
    <row r="48">
      <c r="A48" s="11" t="n"/>
      <c r="B48" s="14" t="str">
        <f>IF(A48="","",A48-WEEKDAY(A48,3))</f>
        <v/>
      </c>
    </row>
    <row r="49">
      <c r="A49" s="11" t="n"/>
      <c r="B49" s="14" t="str">
        <f>IF(A49="","",A49-WEEKDAY(A49,3))</f>
        <v/>
      </c>
    </row>
    <row r="50">
      <c r="A50" s="11" t="n"/>
      <c r="B50" s="14" t="str">
        <f>IF(A50="","",A50-WEEKDAY(A50,3))</f>
        <v/>
      </c>
    </row>
    <row r="51">
      <c r="A51" s="11" t="n"/>
      <c r="B51" s="14" t="str">
        <f>IF(A51="","",A51-WEEKDAY(A51,3))</f>
        <v/>
      </c>
    </row>
    <row r="52">
      <c r="A52" s="11" t="n"/>
      <c r="B52" s="14" t="str">
        <f>IF(A52="","",A52-WEEKDAY(A52,3))</f>
        <v/>
      </c>
    </row>
    <row r="53">
      <c r="A53" s="11" t="n"/>
      <c r="B53" s="14" t="str">
        <f>IF(A53="","",A53-WEEKDAY(A53,3))</f>
        <v/>
      </c>
    </row>
    <row r="54">
      <c r="A54" s="11" t="n"/>
      <c r="B54" s="14" t="str">
        <f>IF(A54="","",A54-WEEKDAY(A54,3))</f>
        <v/>
      </c>
    </row>
    <row r="55">
      <c r="A55" s="11" t="n"/>
      <c r="B55" s="14" t="str">
        <f>IF(A55="","",A55-WEEKDAY(A55,3))</f>
        <v/>
      </c>
    </row>
    <row r="56">
      <c r="A56" s="11" t="n"/>
      <c r="B56" s="14" t="str">
        <f>IF(A56="","",A56-WEEKDAY(A56,3))</f>
        <v/>
      </c>
    </row>
    <row r="57">
      <c r="A57" s="11" t="n"/>
      <c r="B57" s="14" t="str">
        <f>IF(A57="","",A57-WEEKDAY(A57,3))</f>
        <v/>
      </c>
    </row>
    <row r="58">
      <c r="A58" s="11" t="n"/>
      <c r="B58" s="14" t="str">
        <f>IF(A58="","",A58-WEEKDAY(A58,3))</f>
        <v/>
      </c>
    </row>
    <row r="59">
      <c r="A59" s="11" t="n"/>
      <c r="B59" s="14" t="str">
        <f>IF(A59="","",A59-WEEKDAY(A59,3))</f>
        <v/>
      </c>
    </row>
    <row r="60">
      <c r="A60" s="11" t="n"/>
      <c r="B60" s="14" t="str">
        <f>IF(A60="","",A60-WEEKDAY(A60,3))</f>
        <v/>
      </c>
    </row>
    <row r="61">
      <c r="A61" s="11" t="n"/>
      <c r="B61" s="14" t="str">
        <f>IF(A61="","",A61-WEEKDAY(A61,3))</f>
        <v/>
      </c>
    </row>
    <row r="62">
      <c r="A62" s="11" t="n"/>
      <c r="B62" s="14" t="str">
        <f>IF(A62="","",A62-WEEKDAY(A62,3))</f>
        <v/>
      </c>
    </row>
    <row r="63">
      <c r="A63" s="11" t="n"/>
      <c r="B63" s="14" t="str">
        <f>IF(A63="","",A63-WEEKDAY(A63,3))</f>
        <v/>
      </c>
    </row>
    <row r="64">
      <c r="A64" s="11" t="n"/>
      <c r="B64" s="14" t="str">
        <f>IF(A64="","",A64-WEEKDAY(A64,3))</f>
        <v/>
      </c>
    </row>
    <row r="65">
      <c r="A65" s="11" t="n"/>
      <c r="B65" s="14" t="str">
        <f>IF(A65="","",A65-WEEKDAY(A65,3))</f>
        <v/>
      </c>
    </row>
    <row r="66">
      <c r="A66" s="11" t="n"/>
      <c r="B66" s="14" t="str">
        <f>IF(A66="","",A66-WEEKDAY(A66,3))</f>
        <v/>
      </c>
    </row>
    <row r="67">
      <c r="A67" s="11" t="n"/>
      <c r="B67" s="14" t="str">
        <f>IF(A67="","",A67-WEEKDAY(A67,3))</f>
        <v/>
      </c>
    </row>
    <row r="68">
      <c r="A68" s="11" t="n"/>
      <c r="B68" s="14" t="str">
        <f>IF(A68="","",A68-WEEKDAY(A68,3))</f>
        <v/>
      </c>
    </row>
    <row r="69">
      <c r="A69" s="11" t="n"/>
      <c r="B69" s="14" t="str">
        <f>IF(A69="","",A69-WEEKDAY(A69,3))</f>
        <v/>
      </c>
    </row>
    <row r="70">
      <c r="A70" s="11" t="n"/>
      <c r="B70" s="14" t="str">
        <f>IF(A70="","",A70-WEEKDAY(A70,3))</f>
        <v/>
      </c>
    </row>
    <row r="71">
      <c r="A71" s="11" t="n"/>
      <c r="B71" s="14" t="str">
        <f>IF(A71="","",A71-WEEKDAY(A71,3))</f>
        <v/>
      </c>
    </row>
    <row r="72">
      <c r="A72" s="11" t="n"/>
      <c r="B72" s="14" t="str">
        <f>IF(A72="","",A72-WEEKDAY(A72,3))</f>
        <v/>
      </c>
    </row>
    <row r="73">
      <c r="A73" s="11" t="n"/>
      <c r="B73" s="14" t="str">
        <f>IF(A73="","",A73-WEEKDAY(A73,3))</f>
        <v/>
      </c>
    </row>
    <row r="74">
      <c r="A74" s="11" t="n"/>
      <c r="B74" s="14" t="str">
        <f>IF(A74="","",A74-WEEKDAY(A74,3))</f>
        <v/>
      </c>
    </row>
    <row r="75">
      <c r="A75" s="11" t="n"/>
      <c r="B75" s="14" t="str">
        <f>IF(A75="","",A75-WEEKDAY(A75,3))</f>
        <v/>
      </c>
    </row>
    <row r="76">
      <c r="A76" s="11" t="n"/>
      <c r="B76" s="14" t="str">
        <f>IF(A76="","",A76-WEEKDAY(A76,3))</f>
        <v/>
      </c>
    </row>
    <row r="77">
      <c r="A77" s="11" t="n"/>
      <c r="B77" s="14" t="str">
        <f>IF(A77="","",A77-WEEKDAY(A77,3))</f>
        <v/>
      </c>
    </row>
    <row r="78">
      <c r="A78" s="11" t="n"/>
      <c r="B78" s="14" t="str">
        <f>IF(A78="","",A78-WEEKDAY(A78,3))</f>
        <v/>
      </c>
    </row>
    <row r="79">
      <c r="A79" s="11" t="n"/>
      <c r="B79" s="14" t="str">
        <f>IF(A79="","",A79-WEEKDAY(A79,3))</f>
        <v/>
      </c>
    </row>
    <row r="80">
      <c r="A80" s="11" t="n"/>
      <c r="B80" s="14" t="str">
        <f>IF(A80="","",A80-WEEKDAY(A80,3))</f>
        <v/>
      </c>
    </row>
    <row r="81">
      <c r="A81" s="11" t="n"/>
      <c r="B81" s="14" t="str">
        <f>IF(A81="","",A81-WEEKDAY(A81,3))</f>
        <v/>
      </c>
    </row>
    <row r="82">
      <c r="A82" s="11" t="n"/>
      <c r="B82" s="14" t="str">
        <f>IF(A82="","",A82-WEEKDAY(A82,3))</f>
        <v/>
      </c>
    </row>
    <row r="83">
      <c r="A83" s="11" t="n"/>
      <c r="B83" s="14" t="str">
        <f>IF(A83="","",A83-WEEKDAY(A83,3))</f>
        <v/>
      </c>
    </row>
    <row r="84">
      <c r="A84" s="11" t="n"/>
      <c r="B84" s="14" t="str">
        <f>IF(A84="","",A84-WEEKDAY(A84,3))</f>
        <v/>
      </c>
    </row>
    <row r="85">
      <c r="A85" s="11" t="n"/>
      <c r="B85" s="14" t="str">
        <f>IF(A85="","",A85-WEEKDAY(A85,3))</f>
        <v/>
      </c>
    </row>
    <row r="86">
      <c r="A86" s="11" t="n"/>
      <c r="B86" s="14" t="str">
        <f>IF(A86="","",A86-WEEKDAY(A86,3))</f>
        <v/>
      </c>
    </row>
    <row r="87">
      <c r="A87" s="11" t="n"/>
      <c r="B87" s="14" t="str">
        <f>IF(A87="","",A87-WEEKDAY(A87,3))</f>
        <v/>
      </c>
    </row>
    <row r="88">
      <c r="A88" s="11" t="n"/>
      <c r="B88" s="14" t="str">
        <f>IF(A88="","",A88-WEEKDAY(A88,3))</f>
        <v/>
      </c>
    </row>
    <row r="89">
      <c r="A89" s="11" t="n"/>
      <c r="B89" s="14" t="str">
        <f>IF(A89="","",A89-WEEKDAY(A89,3))</f>
        <v/>
      </c>
    </row>
    <row r="90">
      <c r="A90" s="11" t="n"/>
      <c r="B90" s="14" t="str">
        <f>IF(A90="","",A90-WEEKDAY(A90,3))</f>
        <v/>
      </c>
    </row>
    <row r="91">
      <c r="A91" s="11" t="n"/>
      <c r="B91" s="14" t="str">
        <f>IF(A91="","",A91-WEEKDAY(A91,3))</f>
        <v/>
      </c>
    </row>
    <row r="92">
      <c r="A92" s="11" t="n"/>
      <c r="B92" s="14" t="str">
        <f>IF(A92="","",A92-WEEKDAY(A92,3))</f>
        <v/>
      </c>
    </row>
    <row r="93">
      <c r="A93" s="11" t="n"/>
      <c r="B93" s="14" t="str">
        <f>IF(A93="","",A93-WEEKDAY(A93,3))</f>
        <v/>
      </c>
    </row>
    <row r="94">
      <c r="A94" s="11" t="n"/>
      <c r="B94" s="14" t="str">
        <f>IF(A94="","",A94-WEEKDAY(A94,3))</f>
        <v/>
      </c>
    </row>
    <row r="95">
      <c r="A95" s="11" t="n"/>
      <c r="B95" s="14" t="str">
        <f>IF(A95="","",A95-WEEKDAY(A95,3))</f>
        <v/>
      </c>
    </row>
    <row r="96">
      <c r="A96" s="11" t="n"/>
      <c r="B96" s="14" t="str">
        <f>IF(A96="","",A96-WEEKDAY(A96,3))</f>
        <v/>
      </c>
    </row>
    <row r="97">
      <c r="A97" s="11" t="n"/>
      <c r="B97" s="14" t="str">
        <f>IF(A97="","",A97-WEEKDAY(A97,3))</f>
        <v/>
      </c>
    </row>
    <row r="98">
      <c r="A98" s="11" t="n"/>
      <c r="B98" s="14" t="str">
        <f>IF(A98="","",A98-WEEKDAY(A98,3))</f>
        <v/>
      </c>
    </row>
    <row r="99">
      <c r="A99" s="11" t="n"/>
      <c r="B99" s="14" t="str">
        <f>IF(A99="","",A99-WEEKDAY(A99,3))</f>
        <v/>
      </c>
    </row>
    <row r="100">
      <c r="A100" s="11" t="n"/>
      <c r="B100" s="14" t="str">
        <f>IF(A100="","",A100-WEEKDAY(A100,3))</f>
        <v/>
      </c>
    </row>
    <row r="101">
      <c r="A101" s="11" t="n"/>
      <c r="B101" s="14" t="str">
        <f>IF(A101="","",A101-WEEKDAY(A101,3))</f>
        <v/>
      </c>
    </row>
    <row r="102">
      <c r="A102" s="11" t="n"/>
      <c r="B102" s="14" t="str">
        <f>IF(A102="","",A102-WEEKDAY(A102,3))</f>
        <v/>
      </c>
    </row>
    <row r="103">
      <c r="A103" s="11" t="n"/>
      <c r="B103" s="14" t="str">
        <f>IF(A103="","",A103-WEEKDAY(A103,3))</f>
        <v/>
      </c>
    </row>
    <row r="104">
      <c r="A104" s="11" t="n"/>
      <c r="B104" s="14" t="str">
        <f>IF(A104="","",A104-WEEKDAY(A104,3))</f>
        <v/>
      </c>
    </row>
    <row r="105">
      <c r="A105" s="11" t="n"/>
      <c r="B105" s="14" t="str">
        <f>IF(A105="","",A105-WEEKDAY(A105,3))</f>
        <v/>
      </c>
    </row>
    <row r="106">
      <c r="A106" s="11" t="n"/>
      <c r="B106" s="14" t="str">
        <f>IF(A106="","",A106-WEEKDAY(A106,3))</f>
        <v/>
      </c>
    </row>
    <row r="107">
      <c r="A107" s="11" t="n"/>
      <c r="B107" s="14" t="str">
        <f>IF(A107="","",A107-WEEKDAY(A107,3))</f>
        <v/>
      </c>
    </row>
    <row r="108">
      <c r="A108" s="11" t="n"/>
      <c r="B108" s="14" t="str">
        <f>IF(A108="","",A108-WEEKDAY(A108,3))</f>
        <v/>
      </c>
    </row>
    <row r="109">
      <c r="A109" s="11" t="n"/>
      <c r="B109" s="14" t="str">
        <f>IF(A109="","",A109-WEEKDAY(A109,3))</f>
        <v/>
      </c>
    </row>
    <row r="110">
      <c r="A110" s="11" t="n"/>
      <c r="B110" s="14" t="str">
        <f>IF(A110="","",A110-WEEKDAY(A110,3))</f>
        <v/>
      </c>
    </row>
    <row r="111">
      <c r="A111" s="11" t="n"/>
      <c r="B111" s="14" t="str">
        <f>IF(A111="","",A111-WEEKDAY(A111,3))</f>
        <v/>
      </c>
    </row>
    <row r="112">
      <c r="A112" s="11" t="n"/>
      <c r="B112" s="14" t="str">
        <f>IF(A112="","",A112-WEEKDAY(A112,3))</f>
        <v/>
      </c>
    </row>
    <row r="113">
      <c r="A113" s="11" t="n"/>
      <c r="B113" s="14" t="str">
        <f>IF(A113="","",A113-WEEKDAY(A113,3))</f>
        <v/>
      </c>
    </row>
    <row r="114">
      <c r="A114" s="11" t="n"/>
      <c r="B114" s="14" t="str">
        <f>IF(A114="","",A114-WEEKDAY(A114,3))</f>
        <v/>
      </c>
    </row>
    <row r="115">
      <c r="A115" s="11" t="n"/>
      <c r="B115" s="14" t="str">
        <f>IF(A115="","",A115-WEEKDAY(A115,3))</f>
        <v/>
      </c>
    </row>
    <row r="116">
      <c r="A116" s="11" t="n"/>
      <c r="B116" s="14" t="str">
        <f>IF(A116="","",A116-WEEKDAY(A116,3))</f>
        <v/>
      </c>
    </row>
    <row r="117">
      <c r="A117" s="11" t="n"/>
      <c r="B117" s="14" t="str">
        <f>IF(A117="","",A117-WEEKDAY(A117,3))</f>
        <v/>
      </c>
    </row>
    <row r="118">
      <c r="A118" s="11" t="n"/>
      <c r="B118" s="14" t="str">
        <f>IF(A118="","",A118-WEEKDAY(A118,3))</f>
        <v/>
      </c>
    </row>
    <row r="119">
      <c r="A119" s="11" t="n"/>
      <c r="B119" s="14" t="str">
        <f>IF(A119="","",A119-WEEKDAY(A119,3))</f>
        <v/>
      </c>
    </row>
    <row r="120">
      <c r="A120" s="11" t="n"/>
      <c r="B120" s="14" t="str">
        <f>IF(A120="","",A120-WEEKDAY(A120,3))</f>
        <v/>
      </c>
    </row>
    <row r="121">
      <c r="A121" s="11" t="n"/>
      <c r="B121" s="14" t="str">
        <f>IF(A121="","",A121-WEEKDAY(A121,3))</f>
        <v/>
      </c>
    </row>
    <row r="122">
      <c r="A122" s="11" t="n"/>
      <c r="B122" s="14" t="str">
        <f>IF(A122="","",A122-WEEKDAY(A122,3))</f>
        <v/>
      </c>
    </row>
    <row r="123">
      <c r="A123" s="11" t="n"/>
      <c r="B123" s="14" t="str">
        <f>IF(A123="","",A123-WEEKDAY(A123,3))</f>
        <v/>
      </c>
    </row>
    <row r="124">
      <c r="A124" s="11" t="n"/>
      <c r="B124" s="14" t="str">
        <f>IF(A124="","",A124-WEEKDAY(A124,3))</f>
        <v/>
      </c>
    </row>
    <row r="125">
      <c r="A125" s="11" t="n"/>
      <c r="B125" s="14" t="str">
        <f>IF(A125="","",A125-WEEKDAY(A125,3))</f>
        <v/>
      </c>
    </row>
    <row r="126">
      <c r="A126" s="11" t="n"/>
      <c r="B126" s="14" t="str">
        <f>IF(A126="","",A126-WEEKDAY(A126,3))</f>
        <v/>
      </c>
    </row>
    <row r="127">
      <c r="A127" s="11" t="n"/>
      <c r="B127" s="14" t="str">
        <f>IF(A127="","",A127-WEEKDAY(A127,3))</f>
        <v/>
      </c>
    </row>
    <row r="128">
      <c r="A128" s="11" t="n"/>
      <c r="B128" s="14" t="str">
        <f>IF(A128="","",A128-WEEKDAY(A128,3))</f>
        <v/>
      </c>
    </row>
    <row r="129">
      <c r="A129" s="11" t="n"/>
      <c r="B129" s="14" t="str">
        <f>IF(A129="","",A129-WEEKDAY(A129,3))</f>
        <v/>
      </c>
    </row>
    <row r="130">
      <c r="A130" s="11" t="n"/>
      <c r="B130" s="14" t="str">
        <f>IF(A130="","",A130-WEEKDAY(A130,3))</f>
        <v/>
      </c>
    </row>
    <row r="131">
      <c r="A131" s="11" t="n"/>
      <c r="B131" s="14" t="str">
        <f>IF(A131="","",A131-WEEKDAY(A131,3))</f>
        <v/>
      </c>
    </row>
    <row r="132">
      <c r="A132" s="11" t="n"/>
      <c r="B132" s="14" t="str">
        <f>IF(A132="","",A132-WEEKDAY(A132,3))</f>
        <v/>
      </c>
    </row>
    <row r="133">
      <c r="A133" s="11" t="n"/>
      <c r="B133" s="14" t="str">
        <f>IF(A133="","",A133-WEEKDAY(A133,3))</f>
        <v/>
      </c>
    </row>
    <row r="134">
      <c r="A134" s="11" t="n"/>
      <c r="B134" s="14" t="str">
        <f>IF(A134="","",A134-WEEKDAY(A134,3))</f>
        <v/>
      </c>
    </row>
    <row r="135">
      <c r="A135" s="11" t="n"/>
      <c r="B135" s="14" t="str">
        <f>IF(A135="","",A135-WEEKDAY(A135,3))</f>
        <v/>
      </c>
    </row>
    <row r="136">
      <c r="A136" s="11" t="n"/>
      <c r="B136" s="14" t="str">
        <f>IF(A136="","",A136-WEEKDAY(A136,3))</f>
        <v/>
      </c>
    </row>
    <row r="137">
      <c r="A137" s="11" t="n"/>
      <c r="B137" s="14" t="str">
        <f>IF(A137="","",A137-WEEKDAY(A137,3))</f>
        <v/>
      </c>
    </row>
    <row r="138">
      <c r="A138" s="11" t="n"/>
      <c r="B138" s="14" t="str">
        <f>IF(A138="","",A138-WEEKDAY(A138,3))</f>
        <v/>
      </c>
    </row>
    <row r="139">
      <c r="A139" s="11" t="n"/>
      <c r="B139" s="14" t="str">
        <f>IF(A139="","",A139-WEEKDAY(A139,3))</f>
        <v/>
      </c>
    </row>
    <row r="140">
      <c r="A140" s="11" t="n"/>
      <c r="B140" s="14" t="str">
        <f>IF(A140="","",A140-WEEKDAY(A140,3))</f>
        <v/>
      </c>
    </row>
    <row r="141">
      <c r="A141" s="11" t="n"/>
      <c r="B141" s="14" t="str">
        <f>IF(A141="","",A141-WEEKDAY(A141,3))</f>
        <v/>
      </c>
    </row>
    <row r="142">
      <c r="A142" s="11" t="n"/>
      <c r="B142" s="14" t="str">
        <f>IF(A142="","",A142-WEEKDAY(A142,3))</f>
        <v/>
      </c>
    </row>
    <row r="143">
      <c r="A143" s="11" t="n"/>
      <c r="B143" s="14" t="str">
        <f>IF(A143="","",A143-WEEKDAY(A143,3))</f>
        <v/>
      </c>
    </row>
    <row r="144">
      <c r="A144" s="11" t="n"/>
      <c r="B144" s="14" t="str">
        <f>IF(A144="","",A144-WEEKDAY(A144,3))</f>
        <v/>
      </c>
    </row>
    <row r="145">
      <c r="A145" s="11" t="n"/>
      <c r="B145" s="14" t="str">
        <f>IF(A145="","",A145-WEEKDAY(A145,3))</f>
        <v/>
      </c>
    </row>
    <row r="146">
      <c r="A146" s="11" t="n"/>
      <c r="B146" s="14" t="str">
        <f>IF(A146="","",A146-WEEKDAY(A146,3))</f>
        <v/>
      </c>
    </row>
    <row r="147">
      <c r="A147" s="11" t="n"/>
      <c r="B147" s="14" t="str">
        <f>IF(A147="","",A147-WEEKDAY(A147,3))</f>
        <v/>
      </c>
    </row>
    <row r="148">
      <c r="A148" s="11" t="n"/>
      <c r="B148" s="14" t="str">
        <f>IF(A148="","",A148-WEEKDAY(A148,3))</f>
        <v/>
      </c>
    </row>
    <row r="149">
      <c r="A149" s="11" t="n"/>
      <c r="B149" s="14" t="str">
        <f>IF(A149="","",A149-WEEKDAY(A149,3))</f>
        <v/>
      </c>
    </row>
    <row r="150">
      <c r="A150" s="11" t="n"/>
      <c r="B150" s="14" t="str">
        <f>IF(A150="","",A150-WEEKDAY(A150,3))</f>
        <v/>
      </c>
    </row>
    <row r="151">
      <c r="A151" s="11" t="n"/>
      <c r="B151" s="14" t="str">
        <f>IF(A151="","",A151-WEEKDAY(A151,3))</f>
        <v/>
      </c>
    </row>
    <row r="152">
      <c r="A152" s="11" t="n"/>
      <c r="B152" s="14" t="str">
        <f>IF(A152="","",A152-WEEKDAY(A152,3))</f>
        <v/>
      </c>
    </row>
    <row r="153">
      <c r="A153" s="11" t="n"/>
      <c r="B153" s="14" t="str">
        <f>IF(A153="","",A153-WEEKDAY(A153,3))</f>
        <v/>
      </c>
    </row>
    <row r="154">
      <c r="A154" s="11" t="n"/>
      <c r="B154" s="14" t="str">
        <f>IF(A154="","",A154-WEEKDAY(A154,3))</f>
        <v/>
      </c>
    </row>
    <row r="155">
      <c r="A155" s="11" t="n"/>
      <c r="B155" s="14" t="str">
        <f>IF(A155="","",A155-WEEKDAY(A155,3))</f>
        <v/>
      </c>
    </row>
    <row r="156">
      <c r="A156" s="11" t="n"/>
      <c r="B156" s="14" t="str">
        <f>IF(A156="","",A156-WEEKDAY(A156,3))</f>
        <v/>
      </c>
    </row>
    <row r="157">
      <c r="A157" s="11" t="n"/>
      <c r="B157" s="14" t="str">
        <f>IF(A157="","",A157-WEEKDAY(A157,3))</f>
        <v/>
      </c>
    </row>
    <row r="158">
      <c r="A158" s="11" t="n"/>
      <c r="B158" s="14" t="str">
        <f>IF(A158="","",A158-WEEKDAY(A158,3))</f>
        <v/>
      </c>
    </row>
    <row r="159">
      <c r="A159" s="11" t="n"/>
      <c r="B159" s="14" t="str">
        <f>IF(A159="","",A159-WEEKDAY(A159,3))</f>
        <v/>
      </c>
    </row>
    <row r="160">
      <c r="A160" s="11" t="n"/>
      <c r="B160" s="14" t="str">
        <f>IF(A160="","",A160-WEEKDAY(A160,3))</f>
        <v/>
      </c>
    </row>
    <row r="161">
      <c r="A161" s="11" t="n"/>
      <c r="B161" s="14" t="str">
        <f>IF(A161="","",A161-WEEKDAY(A161,3))</f>
        <v/>
      </c>
    </row>
    <row r="162">
      <c r="A162" s="11" t="n"/>
      <c r="B162" s="14" t="str">
        <f>IF(A162="","",A162-WEEKDAY(A162,3))</f>
        <v/>
      </c>
    </row>
    <row r="163">
      <c r="A163" s="11" t="n"/>
      <c r="B163" s="14" t="str">
        <f>IF(A163="","",A163-WEEKDAY(A163,3))</f>
        <v/>
      </c>
    </row>
    <row r="164">
      <c r="A164" s="11" t="n"/>
      <c r="B164" s="14" t="str">
        <f>IF(A164="","",A164-WEEKDAY(A164,3))</f>
        <v/>
      </c>
    </row>
    <row r="165">
      <c r="A165" s="11" t="n"/>
      <c r="B165" s="14" t="str">
        <f>IF(A165="","",A165-WEEKDAY(A165,3))</f>
        <v/>
      </c>
    </row>
    <row r="166">
      <c r="A166" s="11" t="n"/>
      <c r="B166" s="14" t="str">
        <f>IF(A166="","",A166-WEEKDAY(A166,3))</f>
        <v/>
      </c>
    </row>
    <row r="167">
      <c r="A167" s="11" t="n"/>
      <c r="B167" s="14" t="str">
        <f>IF(A167="","",A167-WEEKDAY(A167,3))</f>
        <v/>
      </c>
    </row>
    <row r="168">
      <c r="A168" s="11" t="n"/>
      <c r="B168" s="14" t="str">
        <f>IF(A168="","",A168-WEEKDAY(A168,3))</f>
        <v/>
      </c>
    </row>
    <row r="169">
      <c r="A169" s="11" t="n"/>
      <c r="B169" s="14" t="str">
        <f>IF(A169="","",A169-WEEKDAY(A169,3))</f>
        <v/>
      </c>
    </row>
    <row r="170">
      <c r="A170" s="11" t="n"/>
      <c r="B170" s="14" t="str">
        <f>IF(A170="","",A170-WEEKDAY(A170,3))</f>
        <v/>
      </c>
    </row>
    <row r="171">
      <c r="A171" s="11" t="n"/>
      <c r="B171" s="14" t="str">
        <f>IF(A171="","",A171-WEEKDAY(A171,3))</f>
        <v/>
      </c>
    </row>
    <row r="172">
      <c r="A172" s="11" t="n"/>
      <c r="B172" s="14" t="str">
        <f>IF(A172="","",A172-WEEKDAY(A172,3))</f>
        <v/>
      </c>
    </row>
    <row r="173">
      <c r="A173" s="11" t="n"/>
      <c r="B173" s="14" t="str">
        <f>IF(A173="","",A173-WEEKDAY(A173,3))</f>
        <v/>
      </c>
    </row>
    <row r="174">
      <c r="A174" s="11" t="n"/>
      <c r="B174" s="14" t="str">
        <f>IF(A174="","",A174-WEEKDAY(A174,3))</f>
        <v/>
      </c>
    </row>
    <row r="175">
      <c r="A175" s="11" t="n"/>
      <c r="B175" s="14" t="str">
        <f>IF(A175="","",A175-WEEKDAY(A175,3))</f>
        <v/>
      </c>
    </row>
    <row r="176">
      <c r="A176" s="11" t="n"/>
      <c r="B176" s="14" t="str">
        <f>IF(A176="","",A176-WEEKDAY(A176,3))</f>
        <v/>
      </c>
    </row>
    <row r="177">
      <c r="A177" s="11" t="n"/>
      <c r="B177" s="14" t="str">
        <f>IF(A177="","",A177-WEEKDAY(A177,3))</f>
        <v/>
      </c>
    </row>
    <row r="178">
      <c r="A178" s="11" t="n"/>
      <c r="B178" s="14" t="str">
        <f>IF(A178="","",A178-WEEKDAY(A178,3))</f>
        <v/>
      </c>
    </row>
    <row r="179">
      <c r="A179" s="11" t="n"/>
      <c r="B179" s="14" t="str">
        <f>IF(A179="","",A179-WEEKDAY(A179,3))</f>
        <v/>
      </c>
    </row>
    <row r="180">
      <c r="A180" s="11" t="n"/>
      <c r="B180" s="14" t="str">
        <f>IF(A180="","",A180-WEEKDAY(A180,3))</f>
        <v/>
      </c>
    </row>
    <row r="181">
      <c r="A181" s="11" t="n"/>
      <c r="B181" s="14" t="str">
        <f>IF(A181="","",A181-WEEKDAY(A181,3))</f>
        <v/>
      </c>
    </row>
    <row r="182">
      <c r="A182" s="11" t="n"/>
      <c r="B182" s="14" t="str">
        <f>IF(A182="","",A182-WEEKDAY(A182,3))</f>
        <v/>
      </c>
    </row>
    <row r="183">
      <c r="A183" s="11" t="n"/>
      <c r="B183" s="14" t="str">
        <f>IF(A183="","",A183-WEEKDAY(A183,3))</f>
        <v/>
      </c>
    </row>
    <row r="184">
      <c r="A184" s="11" t="n"/>
      <c r="B184" s="14" t="str">
        <f>IF(A184="","",A184-WEEKDAY(A184,3))</f>
        <v/>
      </c>
    </row>
    <row r="185">
      <c r="A185" s="11" t="n"/>
      <c r="B185" s="14" t="str">
        <f>IF(A185="","",A185-WEEKDAY(A185,3))</f>
        <v/>
      </c>
    </row>
    <row r="186">
      <c r="A186" s="11" t="n"/>
      <c r="B186" s="14" t="str">
        <f>IF(A186="","",A186-WEEKDAY(A186,3))</f>
        <v/>
      </c>
    </row>
    <row r="187">
      <c r="A187" s="11" t="n"/>
      <c r="B187" s="14" t="str">
        <f>IF(A187="","",A187-WEEKDAY(A187,3))</f>
        <v/>
      </c>
    </row>
    <row r="188">
      <c r="A188" s="11" t="n"/>
      <c r="B188" s="14" t="str">
        <f>IF(A188="","",A188-WEEKDAY(A188,3))</f>
        <v/>
      </c>
    </row>
    <row r="189">
      <c r="A189" s="11" t="n"/>
      <c r="B189" s="14" t="str">
        <f>IF(A189="","",A189-WEEKDAY(A189,3))</f>
        <v/>
      </c>
    </row>
    <row r="190">
      <c r="A190" s="11" t="n"/>
      <c r="B190" s="14" t="str">
        <f>IF(A190="","",A190-WEEKDAY(A190,3))</f>
        <v/>
      </c>
    </row>
    <row r="191">
      <c r="A191" s="11" t="n"/>
      <c r="B191" s="14" t="str">
        <f>IF(A191="","",A191-WEEKDAY(A191,3))</f>
        <v/>
      </c>
    </row>
    <row r="192">
      <c r="A192" s="11" t="n"/>
      <c r="B192" s="14" t="str">
        <f>IF(A192="","",A192-WEEKDAY(A192,3))</f>
        <v/>
      </c>
    </row>
    <row r="193">
      <c r="A193" s="11" t="n"/>
      <c r="B193" s="14" t="str">
        <f>IF(A193="","",A193-WEEKDAY(A193,3))</f>
        <v/>
      </c>
    </row>
    <row r="194">
      <c r="A194" s="11" t="n"/>
      <c r="B194" s="14" t="str">
        <f>IF(A194="","",A194-WEEKDAY(A194,3))</f>
        <v/>
      </c>
    </row>
    <row r="195">
      <c r="A195" s="11" t="n"/>
      <c r="B195" s="14" t="str">
        <f>IF(A195="","",A195-WEEKDAY(A195,3))</f>
        <v/>
      </c>
    </row>
    <row r="196">
      <c r="A196" s="11" t="n"/>
      <c r="B196" s="14" t="str">
        <f>IF(A196="","",A196-WEEKDAY(A196,3))</f>
        <v/>
      </c>
    </row>
    <row r="197">
      <c r="A197" s="11" t="n"/>
      <c r="B197" s="14" t="str">
        <f>IF(A197="","",A197-WEEKDAY(A197,3))</f>
        <v/>
      </c>
    </row>
    <row r="198">
      <c r="A198" s="11" t="n"/>
      <c r="B198" s="14" t="str">
        <f>IF(A198="","",A198-WEEKDAY(A198,3))</f>
        <v/>
      </c>
    </row>
    <row r="199">
      <c r="A199" s="11" t="n"/>
      <c r="B199" s="14" t="str">
        <f>IF(A199="","",A199-WEEKDAY(A199,3))</f>
        <v/>
      </c>
    </row>
    <row r="200">
      <c r="A200" s="11" t="n"/>
      <c r="B200" s="14" t="str">
        <f>IF(A200="","",A200-WEEKDAY(A200,3))</f>
        <v/>
      </c>
    </row>
    <row r="201">
      <c r="A201" s="11" t="n"/>
      <c r="B201" s="14" t="str">
        <f>IF(A201="","",A201-WEEKDAY(A201,3))</f>
        <v/>
      </c>
    </row>
    <row r="202">
      <c r="A202" s="11" t="n"/>
      <c r="B202" s="14" t="str">
        <f>IF(A202="","",A202-WEEKDAY(A202,3))</f>
        <v/>
      </c>
    </row>
    <row r="203">
      <c r="A203" s="11" t="n"/>
      <c r="B203" s="14" t="str">
        <f>IF(A203="","",A203-WEEKDAY(A203,3))</f>
        <v/>
      </c>
    </row>
    <row r="204">
      <c r="A204" s="11" t="n"/>
      <c r="B204" s="14" t="str">
        <f>IF(A204="","",A204-WEEKDAY(A204,3))</f>
        <v/>
      </c>
    </row>
    <row r="205">
      <c r="A205" s="11" t="n"/>
      <c r="B205" s="14" t="str">
        <f>IF(A205="","",A205-WEEKDAY(A205,3))</f>
        <v/>
      </c>
    </row>
    <row r="206">
      <c r="A206" s="11" t="n"/>
      <c r="B206" s="14" t="str">
        <f>IF(A206="","",A206-WEEKDAY(A206,3))</f>
        <v/>
      </c>
    </row>
    <row r="207">
      <c r="A207" s="11" t="n"/>
      <c r="B207" s="14" t="str">
        <f>IF(A207="","",A207-WEEKDAY(A207,3))</f>
        <v/>
      </c>
    </row>
    <row r="208">
      <c r="A208" s="11" t="n"/>
      <c r="B208" s="14" t="str">
        <f>IF(A208="","",A208-WEEKDAY(A208,3))</f>
        <v/>
      </c>
    </row>
    <row r="209">
      <c r="A209" s="11" t="n"/>
      <c r="B209" s="14" t="str">
        <f>IF(A209="","",A209-WEEKDAY(A209,3))</f>
        <v/>
      </c>
    </row>
    <row r="210">
      <c r="A210" s="11" t="n"/>
      <c r="B210" s="14" t="str">
        <f>IF(A210="","",A210-WEEKDAY(A210,3))</f>
        <v/>
      </c>
    </row>
    <row r="211">
      <c r="A211" s="11" t="n"/>
      <c r="B211" s="14" t="str">
        <f>IF(A211="","",A211-WEEKDAY(A211,3))</f>
        <v/>
      </c>
    </row>
    <row r="212">
      <c r="A212" s="11" t="n"/>
      <c r="B212" s="14" t="str">
        <f>IF(A212="","",A212-WEEKDAY(A212,3))</f>
        <v/>
      </c>
    </row>
    <row r="213">
      <c r="A213" s="11" t="n"/>
      <c r="B213" s="14" t="str">
        <f>IF(A213="","",A213-WEEKDAY(A213,3))</f>
        <v/>
      </c>
    </row>
    <row r="214">
      <c r="A214" s="11" t="n"/>
      <c r="B214" s="14" t="str">
        <f>IF(A214="","",A214-WEEKDAY(A214,3))</f>
        <v/>
      </c>
    </row>
    <row r="215">
      <c r="A215" s="11" t="n"/>
      <c r="B215" s="14" t="str">
        <f>IF(A215="","",A215-WEEKDAY(A215,3))</f>
        <v/>
      </c>
    </row>
    <row r="216">
      <c r="A216" s="11" t="n"/>
      <c r="B216" s="14" t="str">
        <f>IF(A216="","",A216-WEEKDAY(A216,3))</f>
        <v/>
      </c>
    </row>
    <row r="217">
      <c r="A217" s="11" t="n"/>
      <c r="B217" s="14" t="str">
        <f>IF(A217="","",A217-WEEKDAY(A217,3))</f>
        <v/>
      </c>
    </row>
    <row r="218">
      <c r="A218" s="11" t="n"/>
      <c r="B218" s="14" t="str">
        <f>IF(A218="","",A218-WEEKDAY(A218,3))</f>
        <v/>
      </c>
    </row>
    <row r="219">
      <c r="A219" s="11" t="n"/>
      <c r="B219" s="14" t="str">
        <f>IF(A219="","",A219-WEEKDAY(A219,3))</f>
        <v/>
      </c>
    </row>
    <row r="220">
      <c r="A220" s="11" t="n"/>
      <c r="B220" s="14" t="str">
        <f>IF(A220="","",A220-WEEKDAY(A220,3))</f>
        <v/>
      </c>
    </row>
    <row r="221">
      <c r="A221" s="11" t="n"/>
      <c r="B221" s="14" t="str">
        <f>IF(A221="","",A221-WEEKDAY(A221,3))</f>
        <v/>
      </c>
    </row>
    <row r="222">
      <c r="A222" s="11" t="n"/>
      <c r="B222" s="14" t="str">
        <f>IF(A222="","",A222-WEEKDAY(A222,3))</f>
        <v/>
      </c>
    </row>
    <row r="223">
      <c r="A223" s="11" t="n"/>
      <c r="B223" s="14" t="str">
        <f>IF(A223="","",A223-WEEKDAY(A223,3))</f>
        <v/>
      </c>
    </row>
    <row r="224">
      <c r="A224" s="11" t="n"/>
      <c r="B224" s="14" t="str">
        <f>IF(A224="","",A224-WEEKDAY(A224,3))</f>
        <v/>
      </c>
    </row>
    <row r="225">
      <c r="A225" s="11" t="n"/>
      <c r="B225" s="14" t="str">
        <f>IF(A225="","",A225-WEEKDAY(A225,3))</f>
        <v/>
      </c>
    </row>
    <row r="226">
      <c r="A226" s="11" t="n"/>
      <c r="B226" s="14" t="str">
        <f>IF(A226="","",A226-WEEKDAY(A226,3))</f>
        <v/>
      </c>
    </row>
    <row r="227">
      <c r="A227" s="11" t="n"/>
      <c r="B227" s="14" t="str">
        <f>IF(A227="","",A227-WEEKDAY(A227,3))</f>
        <v/>
      </c>
    </row>
    <row r="228">
      <c r="A228" s="11" t="n"/>
      <c r="B228" s="14" t="str">
        <f>IF(A228="","",A228-WEEKDAY(A228,3))</f>
        <v/>
      </c>
    </row>
    <row r="229">
      <c r="A229" s="11" t="n"/>
      <c r="B229" s="14" t="str">
        <f>IF(A229="","",A229-WEEKDAY(A229,3))</f>
        <v/>
      </c>
    </row>
    <row r="230">
      <c r="A230" s="11" t="n"/>
      <c r="B230" s="14" t="str">
        <f>IF(A230="","",A230-WEEKDAY(A230,3))</f>
        <v/>
      </c>
    </row>
    <row r="231">
      <c r="A231" s="11" t="n"/>
      <c r="B231" s="14" t="str">
        <f>IF(A231="","",A231-WEEKDAY(A231,3))</f>
        <v/>
      </c>
    </row>
    <row r="232">
      <c r="A232" s="11" t="n"/>
      <c r="B232" s="14" t="str">
        <f>IF(A232="","",A232-WEEKDAY(A232,3))</f>
        <v/>
      </c>
    </row>
    <row r="233">
      <c r="A233" s="11" t="n"/>
      <c r="B233" s="14" t="str">
        <f>IF(A233="","",A233-WEEKDAY(A233,3))</f>
        <v/>
      </c>
    </row>
    <row r="234">
      <c r="A234" s="11" t="n"/>
      <c r="B234" s="14" t="str">
        <f>IF(A234="","",A234-WEEKDAY(A234,3))</f>
        <v/>
      </c>
    </row>
    <row r="235">
      <c r="A235" s="11" t="n"/>
      <c r="B235" s="14" t="str">
        <f>IF(A235="","",A235-WEEKDAY(A235,3))</f>
        <v/>
      </c>
    </row>
    <row r="236">
      <c r="A236" s="11" t="n"/>
      <c r="B236" s="14" t="str">
        <f>IF(A236="","",A236-WEEKDAY(A236,3))</f>
        <v/>
      </c>
    </row>
    <row r="237">
      <c r="A237" s="11" t="n"/>
      <c r="B237" s="14" t="str">
        <f>IF(A237="","",A237-WEEKDAY(A237,3))</f>
        <v/>
      </c>
    </row>
    <row r="238">
      <c r="A238" s="11" t="n"/>
      <c r="B238" s="14" t="str">
        <f>IF(A238="","",A238-WEEKDAY(A238,3))</f>
        <v/>
      </c>
    </row>
    <row r="239">
      <c r="A239" s="11" t="n"/>
      <c r="B239" s="14" t="str">
        <f>IF(A239="","",A239-WEEKDAY(A239,3))</f>
        <v/>
      </c>
    </row>
    <row r="240">
      <c r="A240" s="11" t="n"/>
      <c r="B240" s="14" t="str">
        <f>IF(A240="","",A240-WEEKDAY(A240,3))</f>
        <v/>
      </c>
    </row>
    <row r="241">
      <c r="A241" s="11" t="n"/>
      <c r="B241" s="14" t="str">
        <f>IF(A241="","",A241-WEEKDAY(A241,3))</f>
        <v/>
      </c>
    </row>
    <row r="242">
      <c r="A242" s="11" t="n"/>
      <c r="B242" s="14" t="str">
        <f>IF(A242="","",A242-WEEKDAY(A242,3))</f>
        <v/>
      </c>
    </row>
    <row r="243">
      <c r="A243" s="11" t="n"/>
      <c r="B243" s="14" t="str">
        <f>IF(A243="","",A243-WEEKDAY(A243,3))</f>
        <v/>
      </c>
    </row>
    <row r="244">
      <c r="A244" s="11" t="n"/>
      <c r="B244" s="14" t="str">
        <f>IF(A244="","",A244-WEEKDAY(A244,3))</f>
        <v/>
      </c>
    </row>
    <row r="245">
      <c r="A245" s="11" t="n"/>
      <c r="B245" s="14" t="str">
        <f>IF(A245="","",A245-WEEKDAY(A245,3))</f>
        <v/>
      </c>
    </row>
    <row r="246">
      <c r="A246" s="11" t="n"/>
      <c r="B246" s="14" t="str">
        <f>IF(A246="","",A246-WEEKDAY(A246,3))</f>
        <v/>
      </c>
    </row>
    <row r="247">
      <c r="A247" s="11" t="n"/>
      <c r="B247" s="14" t="str">
        <f>IF(A247="","",A247-WEEKDAY(A247,3))</f>
        <v/>
      </c>
    </row>
    <row r="248">
      <c r="A248" s="11" t="n"/>
      <c r="B248" s="14" t="str">
        <f>IF(A248="","",A248-WEEKDAY(A248,3))</f>
        <v/>
      </c>
    </row>
    <row r="249">
      <c r="A249" s="11" t="n"/>
      <c r="B249" s="14" t="str">
        <f>IF(A249="","",A249-WEEKDAY(A249,3))</f>
        <v/>
      </c>
    </row>
    <row r="250">
      <c r="A250" s="11" t="n"/>
      <c r="B250" s="14" t="str">
        <f>IF(A250="","",A250-WEEKDAY(A250,3))</f>
        <v/>
      </c>
    </row>
    <row r="251">
      <c r="A251" s="11" t="n"/>
      <c r="B251" s="14" t="str">
        <f>IF(A251="","",A251-WEEKDAY(A251,3))</f>
        <v/>
      </c>
    </row>
    <row r="252">
      <c r="A252" s="11" t="n"/>
      <c r="B252" s="14" t="str">
        <f>IF(A252="","",A252-WEEKDAY(A252,3))</f>
        <v/>
      </c>
    </row>
    <row r="253">
      <c r="A253" s="11" t="n"/>
      <c r="B253" s="14" t="str">
        <f>IF(A253="","",A253-WEEKDAY(A253,3))</f>
        <v/>
      </c>
    </row>
    <row r="254">
      <c r="A254" s="11" t="n"/>
      <c r="B254" s="14" t="str">
        <f>IF(A254="","",A254-WEEKDAY(A254,3))</f>
        <v/>
      </c>
    </row>
    <row r="255">
      <c r="A255" s="11" t="n"/>
      <c r="B255" s="14" t="str">
        <f>IF(A255="","",A255-WEEKDAY(A255,3))</f>
        <v/>
      </c>
    </row>
    <row r="256">
      <c r="A256" s="11" t="n"/>
      <c r="B256" s="14" t="str">
        <f>IF(A256="","",A256-WEEKDAY(A256,3))</f>
        <v/>
      </c>
    </row>
    <row r="257">
      <c r="A257" s="11" t="n"/>
      <c r="B257" s="14" t="str">
        <f>IF(A257="","",A257-WEEKDAY(A257,3))</f>
        <v/>
      </c>
    </row>
    <row r="258">
      <c r="A258" s="11" t="n"/>
      <c r="B258" s="14" t="str">
        <f>IF(A258="","",A258-WEEKDAY(A258,3))</f>
        <v/>
      </c>
    </row>
    <row r="259">
      <c r="A259" s="11" t="n"/>
      <c r="B259" s="14" t="str">
        <f>IF(A259="","",A259-WEEKDAY(A259,3))</f>
        <v/>
      </c>
    </row>
    <row r="260">
      <c r="A260" s="11" t="n"/>
      <c r="B260" s="14" t="str">
        <f>IF(A260="","",A260-WEEKDAY(A260,3))</f>
        <v/>
      </c>
    </row>
    <row r="261">
      <c r="A261" s="11" t="n"/>
      <c r="B261" s="14" t="str">
        <f>IF(A261="","",A261-WEEKDAY(A261,3))</f>
        <v/>
      </c>
    </row>
    <row r="262">
      <c r="A262" s="11" t="n"/>
      <c r="B262" s="14" t="str">
        <f>IF(A262="","",A262-WEEKDAY(A262,3))</f>
        <v/>
      </c>
    </row>
    <row r="263">
      <c r="A263" s="11" t="n"/>
      <c r="B263" s="14" t="str">
        <f>IF(A263="","",A263-WEEKDAY(A263,3))</f>
        <v/>
      </c>
    </row>
    <row r="264">
      <c r="A264" s="11" t="n"/>
      <c r="B264" s="14" t="str">
        <f>IF(A264="","",A264-WEEKDAY(A264,3))</f>
        <v/>
      </c>
    </row>
    <row r="265">
      <c r="A265" s="11" t="n"/>
      <c r="B265" s="14" t="str">
        <f>IF(A265="","",A265-WEEKDAY(A265,3))</f>
        <v/>
      </c>
    </row>
    <row r="266">
      <c r="A266" s="11" t="n"/>
      <c r="B266" s="14" t="str">
        <f>IF(A266="","",A266-WEEKDAY(A266,3))</f>
        <v/>
      </c>
    </row>
    <row r="267">
      <c r="A267" s="11" t="n"/>
      <c r="B267" s="14" t="str">
        <f>IF(A267="","",A267-WEEKDAY(A267,3))</f>
        <v/>
      </c>
    </row>
    <row r="268">
      <c r="A268" s="11" t="n"/>
      <c r="B268" s="14" t="str">
        <f>IF(A268="","",A268-WEEKDAY(A268,3))</f>
        <v/>
      </c>
    </row>
    <row r="269">
      <c r="A269" s="11" t="n"/>
      <c r="B269" s="14" t="str">
        <f>IF(A269="","",A269-WEEKDAY(A269,3))</f>
        <v/>
      </c>
    </row>
    <row r="270">
      <c r="A270" s="11" t="n"/>
      <c r="B270" s="14" t="str">
        <f>IF(A270="","",A270-WEEKDAY(A270,3))</f>
        <v/>
      </c>
    </row>
    <row r="271">
      <c r="A271" s="11" t="n"/>
      <c r="B271" s="14" t="str">
        <f>IF(A271="","",A271-WEEKDAY(A271,3))</f>
        <v/>
      </c>
    </row>
    <row r="272">
      <c r="A272" s="11" t="n"/>
      <c r="B272" s="14" t="str">
        <f>IF(A272="","",A272-WEEKDAY(A272,3))</f>
        <v/>
      </c>
    </row>
    <row r="273">
      <c r="A273" s="11" t="n"/>
      <c r="B273" s="14" t="str">
        <f>IF(A273="","",A273-WEEKDAY(A273,3))</f>
        <v/>
      </c>
    </row>
    <row r="274">
      <c r="A274" s="11" t="n"/>
      <c r="B274" s="14" t="str">
        <f>IF(A274="","",A274-WEEKDAY(A274,3))</f>
        <v/>
      </c>
    </row>
    <row r="275">
      <c r="A275" s="11" t="n"/>
      <c r="B275" s="14" t="str">
        <f>IF(A275="","",A275-WEEKDAY(A275,3))</f>
        <v/>
      </c>
    </row>
    <row r="276">
      <c r="A276" s="11" t="n"/>
      <c r="B276" s="14" t="str">
        <f>IF(A276="","",A276-WEEKDAY(A276,3))</f>
        <v/>
      </c>
    </row>
    <row r="277">
      <c r="A277" s="11" t="n"/>
      <c r="B277" s="14" t="str">
        <f>IF(A277="","",A277-WEEKDAY(A277,3))</f>
        <v/>
      </c>
    </row>
    <row r="278">
      <c r="A278" s="11" t="n"/>
      <c r="B278" s="14" t="str">
        <f>IF(A278="","",A278-WEEKDAY(A278,3))</f>
        <v/>
      </c>
    </row>
    <row r="279">
      <c r="A279" s="11" t="n"/>
      <c r="B279" s="14" t="str">
        <f>IF(A279="","",A279-WEEKDAY(A279,3))</f>
        <v/>
      </c>
    </row>
    <row r="280">
      <c r="A280" s="11" t="n"/>
      <c r="B280" s="14" t="str">
        <f>IF(A280="","",A280-WEEKDAY(A280,3))</f>
        <v/>
      </c>
    </row>
    <row r="281">
      <c r="A281" s="11" t="n"/>
      <c r="B281" s="14" t="str">
        <f>IF(A281="","",A281-WEEKDAY(A281,3))</f>
        <v/>
      </c>
    </row>
    <row r="282">
      <c r="A282" s="11" t="n"/>
      <c r="B282" s="14" t="str">
        <f>IF(A282="","",A282-WEEKDAY(A282,3))</f>
        <v/>
      </c>
    </row>
    <row r="283">
      <c r="A283" s="11" t="n"/>
      <c r="B283" s="14" t="str">
        <f>IF(A283="","",A283-WEEKDAY(A283,3))</f>
        <v/>
      </c>
    </row>
    <row r="284">
      <c r="A284" s="11" t="n"/>
      <c r="B284" s="14" t="str">
        <f>IF(A284="","",A284-WEEKDAY(A284,3))</f>
        <v/>
      </c>
    </row>
    <row r="285">
      <c r="A285" s="11" t="n"/>
      <c r="B285" s="14" t="str">
        <f>IF(A285="","",A285-WEEKDAY(A285,3))</f>
        <v/>
      </c>
    </row>
    <row r="286">
      <c r="A286" s="11" t="n"/>
      <c r="B286" s="14" t="str">
        <f>IF(A286="","",A286-WEEKDAY(A286,3))</f>
        <v/>
      </c>
    </row>
    <row r="287">
      <c r="A287" s="11" t="n"/>
      <c r="B287" s="14" t="str">
        <f>IF(A287="","",A287-WEEKDAY(A287,3))</f>
        <v/>
      </c>
    </row>
    <row r="288">
      <c r="A288" s="11" t="n"/>
      <c r="B288" s="14" t="str">
        <f>IF(A288="","",A288-WEEKDAY(A288,3))</f>
        <v/>
      </c>
    </row>
    <row r="289">
      <c r="A289" s="11" t="n"/>
      <c r="B289" s="14" t="str">
        <f>IF(A289="","",A289-WEEKDAY(A289,3))</f>
        <v/>
      </c>
    </row>
    <row r="290">
      <c r="A290" s="11" t="n"/>
      <c r="B290" s="14" t="str">
        <f>IF(A290="","",A290-WEEKDAY(A290,3))</f>
        <v/>
      </c>
    </row>
    <row r="291">
      <c r="A291" s="11" t="n"/>
      <c r="B291" s="14" t="str">
        <f>IF(A291="","",A291-WEEKDAY(A291,3))</f>
        <v/>
      </c>
    </row>
    <row r="292">
      <c r="A292" s="11" t="n"/>
      <c r="B292" s="14" t="str">
        <f>IF(A292="","",A292-WEEKDAY(A292,3))</f>
        <v/>
      </c>
    </row>
    <row r="293">
      <c r="A293" s="11" t="n"/>
      <c r="B293" s="14" t="str">
        <f>IF(A293="","",A293-WEEKDAY(A293,3))</f>
        <v/>
      </c>
    </row>
    <row r="294">
      <c r="A294" s="11" t="n"/>
      <c r="B294" s="14" t="str">
        <f>IF(A294="","",A294-WEEKDAY(A294,3))</f>
        <v/>
      </c>
    </row>
    <row r="295">
      <c r="A295" s="11" t="n"/>
      <c r="B295" s="14" t="str">
        <f>IF(A295="","",A295-WEEKDAY(A295,3))</f>
        <v/>
      </c>
    </row>
    <row r="296">
      <c r="A296" s="11" t="n"/>
      <c r="B296" s="14" t="str">
        <f>IF(A296="","",A296-WEEKDAY(A296,3))</f>
        <v/>
      </c>
    </row>
    <row r="297">
      <c r="A297" s="11" t="n"/>
      <c r="B297" s="14" t="str">
        <f>IF(A297="","",A297-WEEKDAY(A297,3))</f>
        <v/>
      </c>
    </row>
    <row r="298">
      <c r="A298" s="11" t="n"/>
      <c r="B298" s="14" t="str">
        <f>IF(A298="","",A298-WEEKDAY(A298,3))</f>
        <v/>
      </c>
    </row>
    <row r="299">
      <c r="A299" s="11" t="n"/>
      <c r="B299" s="14" t="str">
        <f>IF(A299="","",A299-WEEKDAY(A299,3))</f>
        <v/>
      </c>
    </row>
    <row r="300">
      <c r="A300" s="11" t="n"/>
      <c r="B300" s="14" t="str">
        <f>IF(A300="","",A300-WEEKDAY(A300,3))</f>
        <v/>
      </c>
    </row>
    <row r="301">
      <c r="A301" s="11" t="n"/>
      <c r="B301" s="14" t="str">
        <f>IF(A301="","",A301-WEEKDAY(A301,3))</f>
        <v/>
      </c>
    </row>
    <row r="302">
      <c r="A302" s="11" t="n"/>
      <c r="B302" s="14" t="str">
        <f>IF(A302="","",A302-WEEKDAY(A302,3))</f>
        <v/>
      </c>
    </row>
    <row r="303">
      <c r="A303" s="11" t="n"/>
      <c r="B303" s="14" t="str">
        <f>IF(A303="","",A303-WEEKDAY(A303,3))</f>
        <v/>
      </c>
    </row>
    <row r="304">
      <c r="A304" s="11" t="n"/>
      <c r="B304" s="14" t="str">
        <f>IF(A304="","",A304-WEEKDAY(A304,3))</f>
        <v/>
      </c>
    </row>
    <row r="305">
      <c r="A305" s="11" t="n"/>
      <c r="B305" s="14" t="str">
        <f>IF(A305="","",A305-WEEKDAY(A305,3))</f>
        <v/>
      </c>
    </row>
    <row r="306">
      <c r="A306" s="11" t="n"/>
      <c r="B306" s="14" t="str">
        <f>IF(A306="","",A306-WEEKDAY(A306,3))</f>
        <v/>
      </c>
    </row>
    <row r="307">
      <c r="A307" s="11" t="n"/>
      <c r="B307" s="14" t="str">
        <f>IF(A307="","",A307-WEEKDAY(A307,3))</f>
        <v/>
      </c>
    </row>
    <row r="308">
      <c r="A308" s="11" t="n"/>
      <c r="B308" s="14" t="str">
        <f>IF(A308="","",A308-WEEKDAY(A308,3))</f>
        <v/>
      </c>
    </row>
    <row r="309">
      <c r="A309" s="11" t="n"/>
      <c r="B309" s="14" t="str">
        <f>IF(A309="","",A309-WEEKDAY(A309,3))</f>
        <v/>
      </c>
    </row>
    <row r="310">
      <c r="A310" s="11" t="n"/>
      <c r="B310" s="14" t="str">
        <f>IF(A310="","",A310-WEEKDAY(A310,3))</f>
        <v/>
      </c>
    </row>
    <row r="311">
      <c r="A311" s="11" t="n"/>
      <c r="B311" s="14" t="str">
        <f>IF(A311="","",A311-WEEKDAY(A311,3))</f>
        <v/>
      </c>
    </row>
    <row r="312">
      <c r="A312" s="11" t="n"/>
      <c r="B312" s="14" t="str">
        <f>IF(A312="","",A312-WEEKDAY(A312,3))</f>
        <v/>
      </c>
    </row>
    <row r="313">
      <c r="A313" s="11" t="n"/>
      <c r="B313" s="14" t="str">
        <f>IF(A313="","",A313-WEEKDAY(A313,3))</f>
        <v/>
      </c>
    </row>
    <row r="314">
      <c r="A314" s="11" t="n"/>
      <c r="B314" s="14" t="str">
        <f>IF(A314="","",A314-WEEKDAY(A314,3))</f>
        <v/>
      </c>
    </row>
    <row r="315">
      <c r="A315" s="11" t="n"/>
      <c r="B315" s="14" t="str">
        <f>IF(A315="","",A315-WEEKDAY(A315,3))</f>
        <v/>
      </c>
    </row>
    <row r="316">
      <c r="A316" s="11" t="n"/>
      <c r="B316" s="14" t="str">
        <f>IF(A316="","",A316-WEEKDAY(A316,3))</f>
        <v/>
      </c>
    </row>
    <row r="317">
      <c r="A317" s="11" t="n"/>
      <c r="B317" s="14" t="str">
        <f>IF(A317="","",A317-WEEKDAY(A317,3))</f>
        <v/>
      </c>
    </row>
    <row r="318">
      <c r="A318" s="11" t="n"/>
      <c r="B318" s="14" t="str">
        <f>IF(A318="","",A318-WEEKDAY(A318,3))</f>
        <v/>
      </c>
    </row>
    <row r="319">
      <c r="A319" s="11" t="n"/>
      <c r="B319" s="14" t="str">
        <f>IF(A319="","",A319-WEEKDAY(A319,3))</f>
        <v/>
      </c>
    </row>
    <row r="320">
      <c r="A320" s="11" t="n"/>
      <c r="B320" s="14" t="str">
        <f>IF(A320="","",A320-WEEKDAY(A320,3))</f>
        <v/>
      </c>
    </row>
    <row r="321">
      <c r="A321" s="11" t="n"/>
      <c r="B321" s="14" t="str">
        <f>IF(A321="","",A321-WEEKDAY(A321,3))</f>
        <v/>
      </c>
    </row>
    <row r="322">
      <c r="A322" s="11" t="n"/>
      <c r="B322" s="14" t="str">
        <f>IF(A322="","",A322-WEEKDAY(A322,3))</f>
        <v/>
      </c>
    </row>
    <row r="323">
      <c r="A323" s="11" t="n"/>
      <c r="B323" s="14" t="str">
        <f>IF(A323="","",A323-WEEKDAY(A323,3))</f>
        <v/>
      </c>
    </row>
    <row r="324">
      <c r="A324" s="11" t="n"/>
      <c r="B324" s="14" t="str">
        <f>IF(A324="","",A324-WEEKDAY(A324,3))</f>
        <v/>
      </c>
    </row>
    <row r="325">
      <c r="A325" s="11" t="n"/>
      <c r="B325" s="14" t="str">
        <f>IF(A325="","",A325-WEEKDAY(A325,3))</f>
        <v/>
      </c>
    </row>
    <row r="326">
      <c r="A326" s="11" t="n"/>
      <c r="B326" s="14" t="str">
        <f>IF(A326="","",A326-WEEKDAY(A326,3))</f>
        <v/>
      </c>
    </row>
    <row r="327">
      <c r="A327" s="11" t="n"/>
      <c r="B327" s="14" t="str">
        <f>IF(A327="","",A327-WEEKDAY(A327,3))</f>
        <v/>
      </c>
    </row>
    <row r="328">
      <c r="A328" s="11" t="n"/>
      <c r="B328" s="14" t="str">
        <f>IF(A328="","",A328-WEEKDAY(A328,3))</f>
        <v/>
      </c>
    </row>
    <row r="329">
      <c r="A329" s="11" t="n"/>
      <c r="B329" s="14" t="str">
        <f>IF(A329="","",A329-WEEKDAY(A329,3))</f>
        <v/>
      </c>
    </row>
    <row r="330">
      <c r="A330" s="11" t="n"/>
      <c r="B330" s="14" t="str">
        <f>IF(A330="","",A330-WEEKDAY(A330,3))</f>
        <v/>
      </c>
    </row>
    <row r="331">
      <c r="A331" s="11" t="n"/>
      <c r="B331" s="14" t="str">
        <f>IF(A331="","",A331-WEEKDAY(A331,3))</f>
        <v/>
      </c>
    </row>
    <row r="332">
      <c r="A332" s="11" t="n"/>
      <c r="B332" s="14" t="str">
        <f>IF(A332="","",A332-WEEKDAY(A332,3))</f>
        <v/>
      </c>
    </row>
    <row r="333">
      <c r="A333" s="11" t="n"/>
      <c r="B333" s="14" t="str">
        <f>IF(A333="","",A333-WEEKDAY(A333,3))</f>
        <v/>
      </c>
    </row>
    <row r="334">
      <c r="A334" s="11" t="n"/>
      <c r="B334" s="14" t="str">
        <f>IF(A334="","",A334-WEEKDAY(A334,3))</f>
        <v/>
      </c>
    </row>
    <row r="335">
      <c r="A335" s="11" t="n"/>
      <c r="B335" s="14" t="str">
        <f>IF(A335="","",A335-WEEKDAY(A335,3))</f>
        <v/>
      </c>
    </row>
    <row r="336">
      <c r="A336" s="11" t="n"/>
      <c r="B336" s="14" t="str">
        <f>IF(A336="","",A336-WEEKDAY(A336,3))</f>
        <v/>
      </c>
    </row>
    <row r="337">
      <c r="A337" s="11" t="n"/>
      <c r="B337" s="14" t="str">
        <f>IF(A337="","",A337-WEEKDAY(A337,3))</f>
        <v/>
      </c>
    </row>
    <row r="338">
      <c r="A338" s="11" t="n"/>
      <c r="B338" s="14" t="str">
        <f>IF(A338="","",A338-WEEKDAY(A338,3))</f>
        <v/>
      </c>
    </row>
    <row r="339">
      <c r="A339" s="11" t="n"/>
      <c r="B339" s="14" t="str">
        <f>IF(A339="","",A339-WEEKDAY(A339,3))</f>
        <v/>
      </c>
    </row>
    <row r="340">
      <c r="A340" s="11" t="n"/>
      <c r="B340" s="14" t="str">
        <f>IF(A340="","",A340-WEEKDAY(A340,3))</f>
        <v/>
      </c>
    </row>
    <row r="341">
      <c r="A341" s="11" t="n"/>
      <c r="B341" s="14" t="str">
        <f>IF(A341="","",A341-WEEKDAY(A341,3))</f>
        <v/>
      </c>
    </row>
    <row r="342">
      <c r="A342" s="11" t="n"/>
      <c r="B342" s="14" t="str">
        <f>IF(A342="","",A342-WEEKDAY(A342,3))</f>
        <v/>
      </c>
    </row>
    <row r="343">
      <c r="A343" s="11" t="n"/>
      <c r="B343" s="14" t="str">
        <f>IF(A343="","",A343-WEEKDAY(A343,3))</f>
        <v/>
      </c>
    </row>
    <row r="344">
      <c r="A344" s="11" t="n"/>
      <c r="B344" s="14" t="str">
        <f>IF(A344="","",A344-WEEKDAY(A344,3))</f>
        <v/>
      </c>
    </row>
    <row r="345">
      <c r="A345" s="11" t="n"/>
      <c r="B345" s="14" t="str">
        <f>IF(A345="","",A345-WEEKDAY(A345,3))</f>
        <v/>
      </c>
    </row>
    <row r="346">
      <c r="A346" s="11" t="n"/>
      <c r="B346" s="14" t="str">
        <f>IF(A346="","",A346-WEEKDAY(A346,3))</f>
        <v/>
      </c>
    </row>
    <row r="347">
      <c r="A347" s="11" t="n"/>
      <c r="B347" s="14" t="str">
        <f>IF(A347="","",A347-WEEKDAY(A347,3))</f>
        <v/>
      </c>
    </row>
    <row r="348">
      <c r="A348" s="11" t="n"/>
      <c r="B348" s="14" t="str">
        <f>IF(A348="","",A348-WEEKDAY(A348,3))</f>
        <v/>
      </c>
    </row>
    <row r="349">
      <c r="A349" s="11" t="n"/>
      <c r="B349" s="14" t="str">
        <f>IF(A349="","",A349-WEEKDAY(A349,3))</f>
        <v/>
      </c>
    </row>
    <row r="350">
      <c r="A350" s="11" t="n"/>
      <c r="B350" s="14" t="str">
        <f>IF(A350="","",A350-WEEKDAY(A350,3))</f>
        <v/>
      </c>
    </row>
    <row r="351">
      <c r="A351" s="11" t="n"/>
      <c r="B351" s="14" t="str">
        <f>IF(A351="","",A351-WEEKDAY(A351,3))</f>
        <v/>
      </c>
    </row>
    <row r="352">
      <c r="A352" s="11" t="n"/>
      <c r="B352" s="14" t="str">
        <f>IF(A352="","",A352-WEEKDAY(A352,3))</f>
        <v/>
      </c>
    </row>
    <row r="353">
      <c r="A353" s="11" t="n"/>
      <c r="B353" s="14" t="str">
        <f>IF(A353="","",A353-WEEKDAY(A353,3))</f>
        <v/>
      </c>
    </row>
    <row r="354">
      <c r="A354" s="11" t="n"/>
      <c r="B354" s="14" t="str">
        <f>IF(A354="","",A354-WEEKDAY(A354,3))</f>
        <v/>
      </c>
    </row>
    <row r="355">
      <c r="A355" s="11" t="n"/>
      <c r="B355" s="14" t="str">
        <f>IF(A355="","",A355-WEEKDAY(A355,3))</f>
        <v/>
      </c>
    </row>
    <row r="356">
      <c r="A356" s="11" t="n"/>
      <c r="B356" s="14" t="str">
        <f>IF(A356="","",A356-WEEKDAY(A356,3))</f>
        <v/>
      </c>
    </row>
    <row r="357">
      <c r="A357" s="11" t="n"/>
      <c r="B357" s="14" t="str">
        <f>IF(A357="","",A357-WEEKDAY(A357,3))</f>
        <v/>
      </c>
    </row>
    <row r="358">
      <c r="A358" s="11" t="n"/>
      <c r="B358" s="14" t="str">
        <f>IF(A358="","",A358-WEEKDAY(A358,3))</f>
        <v/>
      </c>
    </row>
    <row r="359">
      <c r="A359" s="11" t="n"/>
      <c r="B359" s="14" t="str">
        <f>IF(A359="","",A359-WEEKDAY(A359,3))</f>
        <v/>
      </c>
    </row>
    <row r="360">
      <c r="A360" s="11" t="n"/>
      <c r="B360" s="14" t="str">
        <f>IF(A360="","",A360-WEEKDAY(A360,3))</f>
        <v/>
      </c>
    </row>
    <row r="361">
      <c r="A361" s="11" t="n"/>
      <c r="B361" s="14" t="str">
        <f>IF(A361="","",A361-WEEKDAY(A361,3))</f>
        <v/>
      </c>
    </row>
    <row r="362">
      <c r="A362" s="11" t="n"/>
      <c r="B362" s="14" t="str">
        <f>IF(A362="","",A362-WEEKDAY(A362,3))</f>
        <v/>
      </c>
    </row>
    <row r="363">
      <c r="A363" s="11" t="n"/>
      <c r="B363" s="14" t="str">
        <f>IF(A363="","",A363-WEEKDAY(A363,3))</f>
        <v/>
      </c>
    </row>
    <row r="364">
      <c r="A364" s="11" t="n"/>
      <c r="B364" s="14" t="str">
        <f>IF(A364="","",A364-WEEKDAY(A364,3))</f>
        <v/>
      </c>
    </row>
    <row r="365">
      <c r="A365" s="11" t="n"/>
      <c r="B365" s="14" t="str">
        <f>IF(A365="","",A365-WEEKDAY(A365,3))</f>
        <v/>
      </c>
    </row>
    <row r="366">
      <c r="A366" s="11" t="n"/>
      <c r="B366" s="14" t="str">
        <f>IF(A366="","",A366-WEEKDAY(A366,3))</f>
        <v/>
      </c>
    </row>
    <row r="367">
      <c r="A367" s="11" t="n"/>
      <c r="B367" s="14" t="str">
        <f>IF(A367="","",A367-WEEKDAY(A367,3))</f>
        <v/>
      </c>
    </row>
    <row r="368">
      <c r="A368" s="11" t="n"/>
      <c r="B368" s="14" t="str">
        <f>IF(A368="","",A368-WEEKDAY(A368,3))</f>
        <v/>
      </c>
    </row>
    <row r="369">
      <c r="A369" s="11" t="n"/>
      <c r="B369" s="14" t="str">
        <f>IF(A369="","",A369-WEEKDAY(A369,3))</f>
        <v/>
      </c>
    </row>
    <row r="370">
      <c r="A370" s="11" t="n"/>
      <c r="B370" s="14" t="str">
        <f>IF(A370="","",A370-WEEKDAY(A370,3))</f>
        <v/>
      </c>
    </row>
    <row r="371">
      <c r="A371" s="11" t="n"/>
      <c r="B371" s="14" t="str">
        <f>IF(A371="","",A371-WEEKDAY(A371,3))</f>
        <v/>
      </c>
    </row>
    <row r="372">
      <c r="A372" s="11" t="n"/>
      <c r="B372" s="14" t="str">
        <f>IF(A372="","",A372-WEEKDAY(A372,3))</f>
        <v/>
      </c>
    </row>
    <row r="373">
      <c r="A373" s="11" t="n"/>
      <c r="B373" s="14" t="str">
        <f>IF(A373="","",A373-WEEKDAY(A373,3))</f>
        <v/>
      </c>
    </row>
    <row r="374">
      <c r="A374" s="11" t="n"/>
      <c r="B374" s="14" t="str">
        <f>IF(A374="","",A374-WEEKDAY(A374,3))</f>
        <v/>
      </c>
    </row>
    <row r="375">
      <c r="A375" s="11" t="n"/>
      <c r="B375" s="14" t="str">
        <f>IF(A375="","",A375-WEEKDAY(A375,3))</f>
        <v/>
      </c>
    </row>
    <row r="376">
      <c r="A376" s="11" t="n"/>
      <c r="B376" s="14" t="str">
        <f>IF(A376="","",A376-WEEKDAY(A376,3))</f>
        <v/>
      </c>
    </row>
    <row r="377">
      <c r="A377" s="11" t="n"/>
      <c r="B377" s="14" t="str">
        <f>IF(A377="","",A377-WEEKDAY(A377,3))</f>
        <v/>
      </c>
    </row>
    <row r="378">
      <c r="A378" s="11" t="n"/>
      <c r="B378" s="14" t="str">
        <f>IF(A378="","",A378-WEEKDAY(A378,3))</f>
        <v/>
      </c>
    </row>
    <row r="379">
      <c r="A379" s="11" t="n"/>
      <c r="B379" s="14" t="str">
        <f>IF(A379="","",A379-WEEKDAY(A379,3))</f>
        <v/>
      </c>
    </row>
    <row r="380">
      <c r="A380" s="11" t="n"/>
      <c r="B380" s="14" t="str">
        <f>IF(A380="","",A380-WEEKDAY(A380,3))</f>
        <v/>
      </c>
    </row>
    <row r="381">
      <c r="A381" s="11" t="n"/>
      <c r="B381" s="14" t="str">
        <f>IF(A381="","",A381-WEEKDAY(A381,3))</f>
        <v/>
      </c>
    </row>
    <row r="382">
      <c r="A382" s="11" t="n"/>
      <c r="B382" s="14" t="str">
        <f>IF(A382="","",A382-WEEKDAY(A382,3))</f>
        <v/>
      </c>
    </row>
    <row r="383">
      <c r="A383" s="11" t="n"/>
      <c r="B383" s="14" t="str">
        <f>IF(A383="","",A383-WEEKDAY(A383,3))</f>
        <v/>
      </c>
    </row>
    <row r="384">
      <c r="A384" s="11" t="n"/>
      <c r="B384" s="14" t="str">
        <f>IF(A384="","",A384-WEEKDAY(A384,3))</f>
        <v/>
      </c>
    </row>
    <row r="385">
      <c r="A385" s="11" t="n"/>
      <c r="B385" s="14" t="str">
        <f>IF(A385="","",A385-WEEKDAY(A385,3))</f>
        <v/>
      </c>
    </row>
    <row r="386">
      <c r="A386" s="11" t="n"/>
      <c r="B386" s="14" t="str">
        <f>IF(A386="","",A386-WEEKDAY(A386,3))</f>
        <v/>
      </c>
    </row>
    <row r="387">
      <c r="A387" s="11" t="n"/>
      <c r="B387" s="14" t="str">
        <f>IF(A387="","",A387-WEEKDAY(A387,3))</f>
        <v/>
      </c>
    </row>
    <row r="388">
      <c r="A388" s="11" t="n"/>
      <c r="B388" s="14" t="str">
        <f>IF(A388="","",A388-WEEKDAY(A388,3))</f>
        <v/>
      </c>
    </row>
    <row r="389">
      <c r="A389" s="11" t="n"/>
      <c r="B389" s="14" t="str">
        <f>IF(A389="","",A389-WEEKDAY(A389,3))</f>
        <v/>
      </c>
    </row>
    <row r="390">
      <c r="A390" s="11" t="n"/>
      <c r="B390" s="14" t="str">
        <f>IF(A390="","",A390-WEEKDAY(A390,3))</f>
        <v/>
      </c>
    </row>
    <row r="391">
      <c r="A391" s="11" t="n"/>
      <c r="B391" s="14" t="str">
        <f>IF(A391="","",A391-WEEKDAY(A391,3))</f>
        <v/>
      </c>
    </row>
    <row r="392">
      <c r="A392" s="11" t="n"/>
      <c r="B392" s="14" t="str">
        <f>IF(A392="","",A392-WEEKDAY(A392,3))</f>
        <v/>
      </c>
    </row>
    <row r="393">
      <c r="A393" s="11" t="n"/>
      <c r="B393" s="14" t="str">
        <f>IF(A393="","",A393-WEEKDAY(A393,3))</f>
        <v/>
      </c>
    </row>
    <row r="394">
      <c r="A394" s="11" t="n"/>
      <c r="B394" s="14" t="str">
        <f>IF(A394="","",A394-WEEKDAY(A394,3))</f>
        <v/>
      </c>
    </row>
    <row r="395">
      <c r="A395" s="11" t="n"/>
      <c r="B395" s="14" t="str">
        <f>IF(A395="","",A395-WEEKDAY(A395,3))</f>
        <v/>
      </c>
    </row>
    <row r="396">
      <c r="A396" s="11" t="n"/>
      <c r="B396" s="14" t="str">
        <f>IF(A396="","",A396-WEEKDAY(A396,3))</f>
        <v/>
      </c>
    </row>
    <row r="397">
      <c r="A397" s="11" t="n"/>
      <c r="B397" s="14" t="str">
        <f>IF(A397="","",A397-WEEKDAY(A397,3))</f>
        <v/>
      </c>
    </row>
    <row r="398">
      <c r="A398" s="11" t="n"/>
      <c r="B398" s="14" t="str">
        <f>IF(A398="","",A398-WEEKDAY(A398,3))</f>
        <v/>
      </c>
    </row>
    <row r="399">
      <c r="A399" s="11" t="n"/>
      <c r="B399" s="14" t="str">
        <f>IF(A399="","",A399-WEEKDAY(A399,3))</f>
        <v/>
      </c>
    </row>
    <row r="400">
      <c r="A400" s="11" t="n"/>
      <c r="B400" s="14" t="str">
        <f>IF(A400="","",A400-WEEKDAY(A400,3))</f>
        <v/>
      </c>
    </row>
    <row r="401">
      <c r="A401" s="11" t="n"/>
      <c r="B401" s="14" t="str">
        <f>IF(A401="","",A401-WEEKDAY(A401,3))</f>
        <v/>
      </c>
    </row>
    <row r="402">
      <c r="A402" s="11" t="n"/>
      <c r="B402" s="14" t="str">
        <f>IF(A402="","",A402-WEEKDAY(A402,3))</f>
        <v/>
      </c>
    </row>
    <row r="403">
      <c r="A403" s="11" t="n"/>
      <c r="B403" s="14" t="str">
        <f>IF(A403="","",A403-WEEKDAY(A403,3))</f>
        <v/>
      </c>
    </row>
    <row r="404">
      <c r="A404" s="11" t="n"/>
      <c r="B404" s="14" t="str">
        <f>IF(A404="","",A404-WEEKDAY(A404,3))</f>
        <v/>
      </c>
    </row>
    <row r="405">
      <c r="A405" s="11" t="n"/>
      <c r="B405" s="14" t="str">
        <f>IF(A405="","",A405-WEEKDAY(A405,3))</f>
        <v/>
      </c>
    </row>
    <row r="406">
      <c r="A406" s="11" t="n"/>
      <c r="B406" s="14" t="str">
        <f>IF(A406="","",A406-WEEKDAY(A406,3))</f>
        <v/>
      </c>
    </row>
    <row r="407">
      <c r="A407" s="11" t="n"/>
      <c r="B407" s="14" t="str">
        <f>IF(A407="","",A407-WEEKDAY(A407,3))</f>
        <v/>
      </c>
    </row>
    <row r="408">
      <c r="A408" s="11" t="n"/>
      <c r="B408" s="14" t="str">
        <f>IF(A408="","",A408-WEEKDAY(A408,3))</f>
        <v/>
      </c>
    </row>
    <row r="409">
      <c r="A409" s="11" t="n"/>
      <c r="B409" s="14" t="str">
        <f>IF(A409="","",A409-WEEKDAY(A409,3))</f>
        <v/>
      </c>
    </row>
    <row r="410">
      <c r="A410" s="11" t="n"/>
      <c r="B410" s="14" t="str">
        <f>IF(A410="","",A410-WEEKDAY(A410,3))</f>
        <v/>
      </c>
    </row>
    <row r="411">
      <c r="A411" s="11" t="n"/>
      <c r="B411" s="14" t="str">
        <f>IF(A411="","",A411-WEEKDAY(A411,3))</f>
        <v/>
      </c>
    </row>
    <row r="412">
      <c r="A412" s="11" t="n"/>
      <c r="B412" s="14" t="str">
        <f>IF(A412="","",A412-WEEKDAY(A412,3))</f>
        <v/>
      </c>
    </row>
    <row r="413">
      <c r="A413" s="11" t="n"/>
      <c r="B413" s="14" t="str">
        <f>IF(A413="","",A413-WEEKDAY(A413,3))</f>
        <v/>
      </c>
    </row>
    <row r="414">
      <c r="A414" s="11" t="n"/>
      <c r="B414" s="14" t="str">
        <f>IF(A414="","",A414-WEEKDAY(A414,3))</f>
        <v/>
      </c>
    </row>
    <row r="415">
      <c r="A415" s="11" t="n"/>
      <c r="B415" s="14" t="str">
        <f>IF(A415="","",A415-WEEKDAY(A415,3))</f>
        <v/>
      </c>
    </row>
    <row r="416">
      <c r="A416" s="11" t="n"/>
      <c r="B416" s="14" t="str">
        <f>IF(A416="","",A416-WEEKDAY(A416,3))</f>
        <v/>
      </c>
    </row>
    <row r="417">
      <c r="A417" s="11" t="n"/>
      <c r="B417" s="14" t="str">
        <f>IF(A417="","",A417-WEEKDAY(A417,3))</f>
        <v/>
      </c>
    </row>
    <row r="418">
      <c r="A418" s="11" t="n"/>
      <c r="B418" s="14" t="str">
        <f>IF(A418="","",A418-WEEKDAY(A418,3))</f>
        <v/>
      </c>
    </row>
    <row r="419">
      <c r="A419" s="11" t="n"/>
      <c r="B419" s="14" t="str">
        <f>IF(A419="","",A419-WEEKDAY(A419,3))</f>
        <v/>
      </c>
    </row>
    <row r="420">
      <c r="A420" s="11" t="n"/>
      <c r="B420" s="14" t="str">
        <f>IF(A420="","",A420-WEEKDAY(A420,3))</f>
        <v/>
      </c>
    </row>
    <row r="421">
      <c r="A421" s="11" t="n"/>
      <c r="B421" s="14" t="str">
        <f>IF(A421="","",A421-WEEKDAY(A421,3))</f>
        <v/>
      </c>
    </row>
    <row r="422">
      <c r="A422" s="11" t="n"/>
      <c r="B422" s="14" t="str">
        <f>IF(A422="","",A422-WEEKDAY(A422,3))</f>
        <v/>
      </c>
    </row>
    <row r="423">
      <c r="A423" s="11" t="n"/>
      <c r="B423" s="14" t="str">
        <f>IF(A423="","",A423-WEEKDAY(A423,3))</f>
        <v/>
      </c>
    </row>
    <row r="424">
      <c r="A424" s="11" t="n"/>
      <c r="B424" s="14" t="str">
        <f>IF(A424="","",A424-WEEKDAY(A424,3))</f>
        <v/>
      </c>
    </row>
    <row r="425">
      <c r="A425" s="11" t="n"/>
      <c r="B425" s="14" t="str">
        <f>IF(A425="","",A425-WEEKDAY(A425,3))</f>
        <v/>
      </c>
    </row>
    <row r="426">
      <c r="A426" s="11" t="n"/>
      <c r="B426" s="14" t="str">
        <f>IF(A426="","",A426-WEEKDAY(A426,3))</f>
        <v/>
      </c>
    </row>
    <row r="427">
      <c r="A427" s="11" t="n"/>
      <c r="B427" s="14" t="str">
        <f>IF(A427="","",A427-WEEKDAY(A427,3))</f>
        <v/>
      </c>
    </row>
    <row r="428">
      <c r="A428" s="11" t="n"/>
      <c r="B428" s="14" t="str">
        <f>IF(A428="","",A428-WEEKDAY(A428,3))</f>
        <v/>
      </c>
    </row>
    <row r="429">
      <c r="A429" s="11" t="n"/>
      <c r="B429" s="14" t="str">
        <f>IF(A429="","",A429-WEEKDAY(A429,3))</f>
        <v/>
      </c>
    </row>
    <row r="430">
      <c r="A430" s="11" t="n"/>
      <c r="B430" s="14" t="str">
        <f>IF(A430="","",A430-WEEKDAY(A430,3))</f>
        <v/>
      </c>
    </row>
    <row r="431">
      <c r="A431" s="11" t="n"/>
      <c r="B431" s="14" t="str">
        <f>IF(A431="","",A431-WEEKDAY(A431,3))</f>
        <v/>
      </c>
    </row>
    <row r="432">
      <c r="A432" s="11" t="n"/>
      <c r="B432" s="14" t="str">
        <f>IF(A432="","",A432-WEEKDAY(A432,3))</f>
        <v/>
      </c>
    </row>
    <row r="433">
      <c r="A433" s="11" t="n"/>
      <c r="B433" s="14" t="str">
        <f>IF(A433="","",A433-WEEKDAY(A433,3))</f>
        <v/>
      </c>
    </row>
    <row r="434">
      <c r="A434" s="11" t="n"/>
      <c r="B434" s="14" t="str">
        <f>IF(A434="","",A434-WEEKDAY(A434,3))</f>
        <v/>
      </c>
    </row>
    <row r="435">
      <c r="A435" s="11" t="n"/>
      <c r="B435" s="14" t="str">
        <f>IF(A435="","",A435-WEEKDAY(A435,3))</f>
        <v/>
      </c>
    </row>
    <row r="436">
      <c r="A436" s="11" t="n"/>
      <c r="B436" s="14" t="str">
        <f>IF(A436="","",A436-WEEKDAY(A436,3))</f>
        <v/>
      </c>
    </row>
    <row r="437">
      <c r="A437" s="11" t="n"/>
      <c r="B437" s="14" t="str">
        <f>IF(A437="","",A437-WEEKDAY(A437,3))</f>
        <v/>
      </c>
    </row>
    <row r="438">
      <c r="A438" s="11" t="n"/>
      <c r="B438" s="14" t="str">
        <f>IF(A438="","",A438-WEEKDAY(A438,3))</f>
        <v/>
      </c>
    </row>
    <row r="439">
      <c r="A439" s="11" t="n"/>
      <c r="B439" s="14" t="str">
        <f>IF(A439="","",A439-WEEKDAY(A439,3))</f>
        <v/>
      </c>
    </row>
    <row r="440">
      <c r="A440" s="11" t="n"/>
      <c r="B440" s="14" t="str">
        <f>IF(A440="","",A440-WEEKDAY(A440,3))</f>
        <v/>
      </c>
    </row>
    <row r="441">
      <c r="A441" s="11" t="n"/>
      <c r="B441" s="14" t="str">
        <f>IF(A441="","",A441-WEEKDAY(A441,3))</f>
        <v/>
      </c>
    </row>
    <row r="442">
      <c r="A442" s="11" t="n"/>
      <c r="B442" s="14" t="str">
        <f>IF(A442="","",A442-WEEKDAY(A442,3))</f>
        <v/>
      </c>
    </row>
    <row r="443">
      <c r="A443" s="11" t="n"/>
      <c r="B443" s="14" t="str">
        <f>IF(A443="","",A443-WEEKDAY(A443,3))</f>
        <v/>
      </c>
    </row>
    <row r="444">
      <c r="A444" s="11" t="n"/>
      <c r="B444" s="14" t="str">
        <f>IF(A444="","",A444-WEEKDAY(A444,3))</f>
        <v/>
      </c>
    </row>
    <row r="445">
      <c r="A445" s="11" t="n"/>
      <c r="B445" s="14" t="str">
        <f>IF(A445="","",A445-WEEKDAY(A445,3))</f>
        <v/>
      </c>
    </row>
    <row r="446">
      <c r="A446" s="11" t="n"/>
      <c r="B446" s="14" t="str">
        <f>IF(A446="","",A446-WEEKDAY(A446,3))</f>
        <v/>
      </c>
    </row>
    <row r="447">
      <c r="A447" s="11" t="n"/>
      <c r="B447" s="14" t="str">
        <f>IF(A447="","",A447-WEEKDAY(A447,3))</f>
        <v/>
      </c>
    </row>
    <row r="448">
      <c r="A448" s="11" t="n"/>
      <c r="B448" s="14" t="str">
        <f>IF(A448="","",A448-WEEKDAY(A448,3))</f>
        <v/>
      </c>
    </row>
    <row r="449">
      <c r="A449" s="11" t="n"/>
      <c r="B449" s="14" t="str">
        <f>IF(A449="","",A449-WEEKDAY(A449,3))</f>
        <v/>
      </c>
    </row>
    <row r="450">
      <c r="A450" s="11" t="n"/>
      <c r="B450" s="14" t="str">
        <f>IF(A450="","",A450-WEEKDAY(A450,3))</f>
        <v/>
      </c>
    </row>
    <row r="451">
      <c r="A451" s="11" t="n"/>
      <c r="B451" s="14" t="str">
        <f>IF(A451="","",A451-WEEKDAY(A451,3))</f>
        <v/>
      </c>
    </row>
    <row r="452">
      <c r="A452" s="11" t="n"/>
      <c r="B452" s="14" t="str">
        <f>IF(A452="","",A452-WEEKDAY(A452,3))</f>
        <v/>
      </c>
    </row>
    <row r="453">
      <c r="A453" s="11" t="n"/>
      <c r="B453" s="14" t="str">
        <f>IF(A453="","",A453-WEEKDAY(A453,3))</f>
        <v/>
      </c>
    </row>
    <row r="454">
      <c r="A454" s="11" t="n"/>
      <c r="B454" s="14" t="str">
        <f>IF(A454="","",A454-WEEKDAY(A454,3))</f>
        <v/>
      </c>
    </row>
    <row r="455">
      <c r="A455" s="11" t="n"/>
      <c r="B455" s="14" t="str">
        <f>IF(A455="","",A455-WEEKDAY(A455,3))</f>
        <v/>
      </c>
    </row>
    <row r="456">
      <c r="A456" s="11" t="n"/>
      <c r="B456" s="14" t="str">
        <f>IF(A456="","",A456-WEEKDAY(A456,3))</f>
        <v/>
      </c>
    </row>
    <row r="457">
      <c r="A457" s="11" t="n"/>
      <c r="B457" s="14" t="str">
        <f>IF(A457="","",A457-WEEKDAY(A457,3))</f>
        <v/>
      </c>
    </row>
    <row r="458">
      <c r="A458" s="11" t="n"/>
      <c r="B458" s="14" t="str">
        <f>IF(A458="","",A458-WEEKDAY(A458,3))</f>
        <v/>
      </c>
    </row>
    <row r="459">
      <c r="A459" s="11" t="n"/>
      <c r="B459" s="14" t="str">
        <f>IF(A459="","",A459-WEEKDAY(A459,3))</f>
        <v/>
      </c>
    </row>
    <row r="460">
      <c r="A460" s="11" t="n"/>
      <c r="B460" s="14" t="str">
        <f>IF(A460="","",A460-WEEKDAY(A460,3))</f>
        <v/>
      </c>
    </row>
    <row r="461">
      <c r="A461" s="11" t="n"/>
      <c r="B461" s="14" t="str">
        <f>IF(A461="","",A461-WEEKDAY(A461,3))</f>
        <v/>
      </c>
    </row>
    <row r="462">
      <c r="A462" s="11" t="n"/>
      <c r="B462" s="14" t="str">
        <f>IF(A462="","",A462-WEEKDAY(A462,3))</f>
        <v/>
      </c>
    </row>
    <row r="463">
      <c r="A463" s="11" t="n"/>
      <c r="B463" s="14" t="str">
        <f>IF(A463="","",A463-WEEKDAY(A463,3))</f>
        <v/>
      </c>
    </row>
    <row r="464">
      <c r="A464" s="11" t="n"/>
      <c r="B464" s="14" t="str">
        <f>IF(A464="","",A464-WEEKDAY(A464,3))</f>
        <v/>
      </c>
    </row>
    <row r="465">
      <c r="A465" s="11" t="n"/>
      <c r="B465" s="14" t="str">
        <f>IF(A465="","",A465-WEEKDAY(A465,3))</f>
        <v/>
      </c>
    </row>
    <row r="466">
      <c r="A466" s="11" t="n"/>
      <c r="B466" s="14" t="str">
        <f>IF(A466="","",A466-WEEKDAY(A466,3))</f>
        <v/>
      </c>
    </row>
    <row r="467">
      <c r="A467" s="11" t="n"/>
      <c r="B467" s="14" t="str">
        <f>IF(A467="","",A467-WEEKDAY(A467,3))</f>
        <v/>
      </c>
    </row>
    <row r="468">
      <c r="A468" s="11" t="n"/>
      <c r="B468" s="14" t="str">
        <f>IF(A468="","",A468-WEEKDAY(A468,3))</f>
        <v/>
      </c>
    </row>
    <row r="469">
      <c r="A469" s="11" t="n"/>
      <c r="B469" s="14" t="str">
        <f>IF(A469="","",A469-WEEKDAY(A469,3))</f>
        <v/>
      </c>
    </row>
    <row r="470">
      <c r="A470" s="11" t="n"/>
      <c r="B470" s="14" t="str">
        <f>IF(A470="","",A470-WEEKDAY(A470,3))</f>
        <v/>
      </c>
    </row>
    <row r="471">
      <c r="A471" s="11" t="n"/>
      <c r="B471" s="14" t="str">
        <f>IF(A471="","",A471-WEEKDAY(A471,3))</f>
        <v/>
      </c>
    </row>
    <row r="472">
      <c r="A472" s="11" t="n"/>
      <c r="B472" s="14" t="str">
        <f>IF(A472="","",A472-WEEKDAY(A472,3))</f>
        <v/>
      </c>
    </row>
    <row r="473">
      <c r="A473" s="11" t="n"/>
      <c r="B473" s="14" t="str">
        <f>IF(A473="","",A473-WEEKDAY(A473,3))</f>
        <v/>
      </c>
    </row>
    <row r="474">
      <c r="A474" s="11" t="n"/>
      <c r="B474" s="14" t="str">
        <f>IF(A474="","",A474-WEEKDAY(A474,3))</f>
        <v/>
      </c>
    </row>
    <row r="475">
      <c r="A475" s="11" t="n"/>
      <c r="B475" s="14" t="str">
        <f>IF(A475="","",A475-WEEKDAY(A475,3))</f>
        <v/>
      </c>
    </row>
    <row r="476">
      <c r="A476" s="11" t="n"/>
      <c r="B476" s="14" t="str">
        <f>IF(A476="","",A476-WEEKDAY(A476,3))</f>
        <v/>
      </c>
    </row>
    <row r="477">
      <c r="A477" s="11" t="n"/>
      <c r="B477" s="14" t="str">
        <f>IF(A477="","",A477-WEEKDAY(A477,3))</f>
        <v/>
      </c>
    </row>
    <row r="478">
      <c r="A478" s="11" t="n"/>
      <c r="B478" s="14" t="str">
        <f>IF(A478="","",A478-WEEKDAY(A478,3))</f>
        <v/>
      </c>
    </row>
    <row r="479">
      <c r="A479" s="11" t="n"/>
      <c r="B479" s="14" t="str">
        <f>IF(A479="","",A479-WEEKDAY(A479,3))</f>
        <v/>
      </c>
    </row>
    <row r="480">
      <c r="A480" s="11" t="n"/>
      <c r="B480" s="14" t="str">
        <f>IF(A480="","",A480-WEEKDAY(A480,3))</f>
        <v/>
      </c>
    </row>
    <row r="481">
      <c r="A481" s="11" t="n"/>
      <c r="B481" s="14" t="str">
        <f>IF(A481="","",A481-WEEKDAY(A481,3))</f>
        <v/>
      </c>
    </row>
    <row r="482">
      <c r="A482" s="11" t="n"/>
      <c r="B482" s="14" t="str">
        <f>IF(A482="","",A482-WEEKDAY(A482,3))</f>
        <v/>
      </c>
    </row>
    <row r="483">
      <c r="A483" s="11" t="n"/>
      <c r="B483" s="14" t="str">
        <f>IF(A483="","",A483-WEEKDAY(A483,3))</f>
        <v/>
      </c>
    </row>
    <row r="484">
      <c r="A484" s="11" t="n"/>
      <c r="B484" s="14" t="str">
        <f>IF(A484="","",A484-WEEKDAY(A484,3))</f>
        <v/>
      </c>
    </row>
    <row r="485">
      <c r="A485" s="11" t="n"/>
      <c r="B485" s="14" t="str">
        <f>IF(A485="","",A485-WEEKDAY(A485,3))</f>
        <v/>
      </c>
    </row>
    <row r="486">
      <c r="A486" s="11" t="n"/>
      <c r="B486" s="14" t="str">
        <f>IF(A486="","",A486-WEEKDAY(A486,3))</f>
        <v/>
      </c>
    </row>
    <row r="487">
      <c r="A487" s="11" t="n"/>
      <c r="B487" s="14" t="str">
        <f>IF(A487="","",A487-WEEKDAY(A487,3))</f>
        <v/>
      </c>
    </row>
    <row r="488">
      <c r="A488" s="11" t="n"/>
      <c r="B488" s="14" t="str">
        <f>IF(A488="","",A488-WEEKDAY(A488,3))</f>
        <v/>
      </c>
    </row>
    <row r="489">
      <c r="A489" s="11" t="n"/>
      <c r="B489" s="14" t="str">
        <f>IF(A489="","",A489-WEEKDAY(A489,3))</f>
        <v/>
      </c>
    </row>
    <row r="490">
      <c r="A490" s="11" t="n"/>
      <c r="B490" s="14" t="str">
        <f>IF(A490="","",A490-WEEKDAY(A490,3))</f>
        <v/>
      </c>
    </row>
    <row r="491">
      <c r="A491" s="11" t="n"/>
      <c r="B491" s="14" t="str">
        <f>IF(A491="","",A491-WEEKDAY(A491,3))</f>
        <v/>
      </c>
    </row>
    <row r="492">
      <c r="A492" s="11" t="n"/>
      <c r="B492" s="14" t="str">
        <f>IF(A492="","",A492-WEEKDAY(A492,3))</f>
        <v/>
      </c>
    </row>
    <row r="493">
      <c r="A493" s="11" t="n"/>
      <c r="B493" s="14" t="str">
        <f>IF(A493="","",A493-WEEKDAY(A493,3))</f>
        <v/>
      </c>
    </row>
    <row r="494">
      <c r="A494" s="11" t="n"/>
      <c r="B494" s="14" t="str">
        <f>IF(A494="","",A494-WEEKDAY(A494,3))</f>
        <v/>
      </c>
    </row>
    <row r="495">
      <c r="A495" s="11" t="n"/>
      <c r="B495" s="14" t="str">
        <f>IF(A495="","",A495-WEEKDAY(A495,3))</f>
        <v/>
      </c>
    </row>
    <row r="496">
      <c r="A496" s="11" t="n"/>
      <c r="B496" s="14" t="str">
        <f>IF(A496="","",A496-WEEKDAY(A496,3))</f>
        <v/>
      </c>
    </row>
    <row r="497">
      <c r="A497" s="11" t="n"/>
      <c r="B497" s="14" t="str">
        <f>IF(A497="","",A497-WEEKDAY(A497,3))</f>
        <v/>
      </c>
    </row>
    <row r="498">
      <c r="A498" s="11" t="n"/>
      <c r="B498" s="14" t="str">
        <f>IF(A498="","",A498-WEEKDAY(A498,3))</f>
        <v/>
      </c>
    </row>
    <row r="499">
      <c r="A499" s="11" t="n"/>
      <c r="B499" s="14" t="str">
        <f>IF(A499="","",A499-WEEKDAY(A499,3))</f>
        <v/>
      </c>
    </row>
    <row r="500">
      <c r="A500" s="11" t="n"/>
      <c r="B500" s="14" t="str">
        <f>IF(A500="","",A500-WEEKDAY(A500,3))</f>
        <v/>
      </c>
    </row>
    <row r="501">
      <c r="A501" s="11" t="n"/>
      <c r="B501" s="14" t="str">
        <f>IF(A501="","",A501-WEEKDAY(A501,3))</f>
        <v/>
      </c>
    </row>
    <row r="502">
      <c r="A502" s="11" t="n"/>
      <c r="B502" s="14" t="str">
        <f>IF(A502="","",A502-WEEKDAY(A502,3))</f>
        <v/>
      </c>
    </row>
    <row r="503">
      <c r="A503" s="11" t="n"/>
      <c r="B503" s="14" t="str">
        <f>IF(A503="","",A503-WEEKDAY(A503,3))</f>
        <v/>
      </c>
    </row>
    <row r="504">
      <c r="A504" s="11" t="n"/>
      <c r="B504" s="14" t="str">
        <f>IF(A504="","",A504-WEEKDAY(A504,3))</f>
        <v/>
      </c>
    </row>
    <row r="505">
      <c r="A505" s="11" t="n"/>
      <c r="B505" s="14" t="str">
        <f>IF(A505="","",A505-WEEKDAY(A505,3))</f>
        <v/>
      </c>
    </row>
    <row r="506">
      <c r="A506" s="11" t="n"/>
      <c r="B506" s="14" t="str">
        <f>IF(A506="","",A506-WEEKDAY(A506,3))</f>
        <v/>
      </c>
    </row>
    <row r="507">
      <c r="A507" s="11" t="n"/>
      <c r="B507" s="14" t="str">
        <f>IF(A507="","",A507-WEEKDAY(A507,3))</f>
        <v/>
      </c>
    </row>
    <row r="508">
      <c r="A508" s="11" t="n"/>
      <c r="B508" s="14" t="str">
        <f>IF(A508="","",A508-WEEKDAY(A508,3))</f>
        <v/>
      </c>
    </row>
    <row r="509">
      <c r="A509" s="11" t="n"/>
      <c r="B509" s="14" t="str">
        <f>IF(A509="","",A509-WEEKDAY(A509,3))</f>
        <v/>
      </c>
    </row>
    <row r="510">
      <c r="A510" s="11" t="n"/>
      <c r="B510" s="14" t="str">
        <f>IF(A510="","",A510-WEEKDAY(A510,3))</f>
        <v/>
      </c>
    </row>
    <row r="511">
      <c r="A511" s="11" t="n"/>
      <c r="B511" s="14" t="str">
        <f>IF(A511="","",A511-WEEKDAY(A511,3))</f>
        <v/>
      </c>
    </row>
    <row r="512">
      <c r="A512" s="11" t="n"/>
      <c r="B512" s="14" t="str">
        <f>IF(A512="","",A512-WEEKDAY(A512,3))</f>
        <v/>
      </c>
    </row>
    <row r="513">
      <c r="A513" s="11" t="n"/>
      <c r="B513" s="14" t="str">
        <f>IF(A513="","",A513-WEEKDAY(A513,3))</f>
        <v/>
      </c>
    </row>
    <row r="514">
      <c r="A514" s="11" t="n"/>
      <c r="B514" s="14" t="str">
        <f>IF(A514="","",A514-WEEKDAY(A514,3))</f>
        <v/>
      </c>
    </row>
    <row r="515">
      <c r="A515" s="11" t="n"/>
      <c r="B515" s="14" t="str">
        <f>IF(A515="","",A515-WEEKDAY(A515,3))</f>
        <v/>
      </c>
    </row>
    <row r="516">
      <c r="A516" s="11" t="n"/>
      <c r="B516" s="14" t="str">
        <f>IF(A516="","",A516-WEEKDAY(A516,3))</f>
        <v/>
      </c>
    </row>
    <row r="517">
      <c r="A517" s="11" t="n"/>
      <c r="B517" s="14" t="str">
        <f>IF(A517="","",A517-WEEKDAY(A517,3))</f>
        <v/>
      </c>
    </row>
    <row r="518">
      <c r="A518" s="11" t="n"/>
      <c r="B518" s="14" t="str">
        <f>IF(A518="","",A518-WEEKDAY(A518,3))</f>
        <v/>
      </c>
    </row>
    <row r="519">
      <c r="A519" s="11" t="n"/>
      <c r="B519" s="14" t="str">
        <f>IF(A519="","",A519-WEEKDAY(A519,3))</f>
        <v/>
      </c>
    </row>
    <row r="520">
      <c r="A520" s="11" t="n"/>
      <c r="B520" s="14" t="str">
        <f>IF(A520="","",A520-WEEKDAY(A520,3))</f>
        <v/>
      </c>
    </row>
    <row r="521">
      <c r="A521" s="11" t="n"/>
      <c r="B521" s="14" t="str">
        <f>IF(A521="","",A521-WEEKDAY(A521,3))</f>
        <v/>
      </c>
    </row>
    <row r="522">
      <c r="A522" s="11" t="n"/>
      <c r="B522" s="14" t="str">
        <f>IF(A522="","",A522-WEEKDAY(A522,3))</f>
        <v/>
      </c>
    </row>
    <row r="523">
      <c r="A523" s="11" t="n"/>
      <c r="B523" s="14" t="str">
        <f>IF(A523="","",A523-WEEKDAY(A523,3))</f>
        <v/>
      </c>
    </row>
    <row r="524">
      <c r="A524" s="11" t="n"/>
      <c r="B524" s="14" t="str">
        <f>IF(A524="","",A524-WEEKDAY(A524,3))</f>
        <v/>
      </c>
    </row>
    <row r="525">
      <c r="A525" s="11" t="n"/>
      <c r="B525" s="14" t="str">
        <f>IF(A525="","",A525-WEEKDAY(A525,3))</f>
        <v/>
      </c>
    </row>
    <row r="526">
      <c r="A526" s="11" t="n"/>
      <c r="B526" s="14" t="str">
        <f>IF(A526="","",A526-WEEKDAY(A526,3))</f>
        <v/>
      </c>
    </row>
    <row r="527">
      <c r="A527" s="11" t="n"/>
      <c r="B527" s="14" t="str">
        <f>IF(A527="","",A527-WEEKDAY(A527,3))</f>
        <v/>
      </c>
    </row>
    <row r="528">
      <c r="A528" s="11" t="n"/>
      <c r="B528" s="14" t="str">
        <f>IF(A528="","",A528-WEEKDAY(A528,3))</f>
        <v/>
      </c>
    </row>
    <row r="529">
      <c r="A529" s="11" t="n"/>
      <c r="B529" s="14" t="str">
        <f>IF(A529="","",A529-WEEKDAY(A529,3))</f>
        <v/>
      </c>
    </row>
    <row r="530">
      <c r="A530" s="11" t="n"/>
      <c r="B530" s="14" t="str">
        <f>IF(A530="","",A530-WEEKDAY(A530,3))</f>
        <v/>
      </c>
    </row>
    <row r="531">
      <c r="A531" s="11" t="n"/>
      <c r="B531" s="14" t="str">
        <f>IF(A531="","",A531-WEEKDAY(A531,3))</f>
        <v/>
      </c>
    </row>
    <row r="532">
      <c r="A532" s="11" t="n"/>
      <c r="B532" s="14" t="str">
        <f>IF(A532="","",A532-WEEKDAY(A532,3))</f>
        <v/>
      </c>
    </row>
    <row r="533">
      <c r="A533" s="11" t="n"/>
      <c r="B533" s="14" t="str">
        <f>IF(A533="","",A533-WEEKDAY(A533,3))</f>
        <v/>
      </c>
    </row>
    <row r="534">
      <c r="A534" s="11" t="n"/>
      <c r="B534" s="14" t="str">
        <f>IF(A534="","",A534-WEEKDAY(A534,3))</f>
        <v/>
      </c>
    </row>
    <row r="535">
      <c r="A535" s="11" t="n"/>
      <c r="B535" s="14" t="str">
        <f>IF(A535="","",A535-WEEKDAY(A535,3))</f>
        <v/>
      </c>
    </row>
    <row r="536">
      <c r="A536" s="11" t="n"/>
      <c r="B536" s="14" t="str">
        <f>IF(A536="","",A536-WEEKDAY(A536,3))</f>
        <v/>
      </c>
    </row>
    <row r="537">
      <c r="A537" s="11" t="n"/>
      <c r="B537" s="14" t="str">
        <f>IF(A537="","",A537-WEEKDAY(A537,3))</f>
        <v/>
      </c>
    </row>
    <row r="538">
      <c r="A538" s="11" t="n"/>
      <c r="B538" s="14" t="str">
        <f>IF(A538="","",A538-WEEKDAY(A538,3))</f>
        <v/>
      </c>
    </row>
    <row r="539">
      <c r="A539" s="11" t="n"/>
      <c r="B539" s="14" t="str">
        <f>IF(A539="","",A539-WEEKDAY(A539,3))</f>
        <v/>
      </c>
    </row>
    <row r="540">
      <c r="A540" s="11" t="n"/>
      <c r="B540" s="14" t="str">
        <f>IF(A540="","",A540-WEEKDAY(A540,3))</f>
        <v/>
      </c>
    </row>
    <row r="541">
      <c r="A541" s="11" t="n"/>
      <c r="B541" s="14" t="str">
        <f>IF(A541="","",A541-WEEKDAY(A541,3))</f>
        <v/>
      </c>
    </row>
    <row r="542">
      <c r="A542" s="11" t="n"/>
      <c r="B542" s="14" t="str">
        <f>IF(A542="","",A542-WEEKDAY(A542,3))</f>
        <v/>
      </c>
    </row>
    <row r="543">
      <c r="A543" s="11" t="n"/>
      <c r="B543" s="14" t="str">
        <f>IF(A543="","",A543-WEEKDAY(A543,3))</f>
        <v/>
      </c>
    </row>
    <row r="544">
      <c r="A544" s="11" t="n"/>
      <c r="B544" s="14" t="str">
        <f>IF(A544="","",A544-WEEKDAY(A544,3))</f>
        <v/>
      </c>
    </row>
    <row r="545">
      <c r="A545" s="11" t="n"/>
      <c r="B545" s="14" t="str">
        <f>IF(A545="","",A545-WEEKDAY(A545,3))</f>
        <v/>
      </c>
    </row>
    <row r="546">
      <c r="A546" s="11" t="n"/>
      <c r="B546" s="14" t="str">
        <f>IF(A546="","",A546-WEEKDAY(A546,3))</f>
        <v/>
      </c>
    </row>
    <row r="547">
      <c r="A547" s="11" t="n"/>
      <c r="B547" s="14" t="str">
        <f>IF(A547="","",A547-WEEKDAY(A547,3))</f>
        <v/>
      </c>
    </row>
    <row r="548">
      <c r="A548" s="11" t="n"/>
      <c r="B548" s="14" t="str">
        <f>IF(A548="","",A548-WEEKDAY(A548,3))</f>
        <v/>
      </c>
    </row>
    <row r="549">
      <c r="A549" s="11" t="n"/>
      <c r="B549" s="14" t="str">
        <f>IF(A549="","",A549-WEEKDAY(A549,3))</f>
        <v/>
      </c>
    </row>
    <row r="550">
      <c r="A550" s="11" t="n"/>
      <c r="B550" s="14" t="str">
        <f>IF(A550="","",A550-WEEKDAY(A550,3))</f>
        <v/>
      </c>
    </row>
    <row r="551">
      <c r="A551" s="11" t="n"/>
      <c r="B551" s="14" t="str">
        <f>IF(A551="","",A551-WEEKDAY(A551,3))</f>
        <v/>
      </c>
    </row>
    <row r="552">
      <c r="A552" s="11" t="n"/>
      <c r="B552" s="14" t="str">
        <f>IF(A552="","",A552-WEEKDAY(A552,3))</f>
        <v/>
      </c>
    </row>
    <row r="553">
      <c r="A553" s="11" t="n"/>
      <c r="B553" s="14" t="str">
        <f>IF(A553="","",A553-WEEKDAY(A553,3))</f>
        <v/>
      </c>
    </row>
    <row r="554">
      <c r="A554" s="11" t="n"/>
      <c r="B554" s="14" t="str">
        <f>IF(A554="","",A554-WEEKDAY(A554,3))</f>
        <v/>
      </c>
    </row>
    <row r="555">
      <c r="A555" s="11" t="n"/>
      <c r="B555" s="14" t="str">
        <f>IF(A555="","",A555-WEEKDAY(A555,3))</f>
        <v/>
      </c>
    </row>
    <row r="556">
      <c r="A556" s="11" t="n"/>
      <c r="B556" s="14" t="str">
        <f>IF(A556="","",A556-WEEKDAY(A556,3))</f>
        <v/>
      </c>
    </row>
    <row r="557">
      <c r="A557" s="11" t="n"/>
      <c r="B557" s="14" t="str">
        <f>IF(A557="","",A557-WEEKDAY(A557,3))</f>
        <v/>
      </c>
    </row>
    <row r="558">
      <c r="A558" s="11" t="n"/>
      <c r="B558" s="14" t="str">
        <f>IF(A558="","",A558-WEEKDAY(A558,3))</f>
        <v/>
      </c>
    </row>
    <row r="559">
      <c r="A559" s="11" t="n"/>
      <c r="B559" s="14" t="str">
        <f>IF(A559="","",A559-WEEKDAY(A559,3))</f>
        <v/>
      </c>
    </row>
    <row r="560">
      <c r="A560" s="11" t="n"/>
      <c r="B560" s="14" t="str">
        <f>IF(A560="","",A560-WEEKDAY(A560,3))</f>
        <v/>
      </c>
    </row>
    <row r="561">
      <c r="A561" s="11" t="n"/>
      <c r="B561" s="14" t="str">
        <f>IF(A561="","",A561-WEEKDAY(A561,3))</f>
        <v/>
      </c>
    </row>
    <row r="562">
      <c r="A562" s="11" t="n"/>
      <c r="B562" s="14" t="str">
        <f>IF(A562="","",A562-WEEKDAY(A562,3))</f>
        <v/>
      </c>
    </row>
    <row r="563">
      <c r="A563" s="11" t="n"/>
      <c r="B563" s="14" t="str">
        <f>IF(A563="","",A563-WEEKDAY(A563,3))</f>
        <v/>
      </c>
    </row>
    <row r="564">
      <c r="A564" s="11" t="n"/>
      <c r="B564" s="14" t="str">
        <f>IF(A564="","",A564-WEEKDAY(A564,3))</f>
        <v/>
      </c>
    </row>
    <row r="565">
      <c r="A565" s="11" t="n"/>
      <c r="B565" s="14" t="str">
        <f>IF(A565="","",A565-WEEKDAY(A565,3))</f>
        <v/>
      </c>
    </row>
    <row r="566">
      <c r="A566" s="11" t="n"/>
      <c r="B566" s="14" t="str">
        <f>IF(A566="","",A566-WEEKDAY(A566,3))</f>
        <v/>
      </c>
    </row>
    <row r="567">
      <c r="A567" s="11" t="n"/>
      <c r="B567" s="14" t="str">
        <f>IF(A567="","",A567-WEEKDAY(A567,3))</f>
        <v/>
      </c>
    </row>
    <row r="568">
      <c r="A568" s="11" t="n"/>
      <c r="B568" s="14" t="str">
        <f>IF(A568="","",A568-WEEKDAY(A568,3))</f>
        <v/>
      </c>
    </row>
    <row r="569">
      <c r="A569" s="11" t="n"/>
      <c r="B569" s="14" t="str">
        <f>IF(A569="","",A569-WEEKDAY(A569,3))</f>
        <v/>
      </c>
    </row>
    <row r="570">
      <c r="A570" s="11" t="n"/>
      <c r="B570" s="14" t="str">
        <f>IF(A570="","",A570-WEEKDAY(A570,3))</f>
        <v/>
      </c>
    </row>
    <row r="571">
      <c r="A571" s="11" t="n"/>
      <c r="B571" s="14" t="str">
        <f>IF(A571="","",A571-WEEKDAY(A571,3))</f>
        <v/>
      </c>
    </row>
    <row r="572">
      <c r="A572" s="11" t="n"/>
      <c r="B572" s="14" t="str">
        <f>IF(A572="","",A572-WEEKDAY(A572,3))</f>
        <v/>
      </c>
    </row>
    <row r="573">
      <c r="A573" s="11" t="n"/>
      <c r="B573" s="14" t="str">
        <f>IF(A573="","",A573-WEEKDAY(A573,3))</f>
        <v/>
      </c>
    </row>
    <row r="574">
      <c r="A574" s="11" t="n"/>
      <c r="B574" s="14" t="str">
        <f>IF(A574="","",A574-WEEKDAY(A574,3))</f>
        <v/>
      </c>
    </row>
    <row r="575">
      <c r="A575" s="11" t="n"/>
      <c r="B575" s="14" t="str">
        <f>IF(A575="","",A575-WEEKDAY(A575,3))</f>
        <v/>
      </c>
    </row>
    <row r="576">
      <c r="A576" s="11" t="n"/>
      <c r="B576" s="14" t="str">
        <f>IF(A576="","",A576-WEEKDAY(A576,3))</f>
        <v/>
      </c>
    </row>
    <row r="577">
      <c r="A577" s="11" t="n"/>
      <c r="B577" s="14" t="str">
        <f>IF(A577="","",A577-WEEKDAY(A577,3))</f>
        <v/>
      </c>
    </row>
    <row r="578">
      <c r="A578" s="11" t="n"/>
      <c r="B578" s="14" t="str">
        <f>IF(A578="","",A578-WEEKDAY(A578,3))</f>
        <v/>
      </c>
    </row>
    <row r="579">
      <c r="A579" s="11" t="n"/>
      <c r="B579" s="14" t="str">
        <f>IF(A579="","",A579-WEEKDAY(A579,3))</f>
        <v/>
      </c>
    </row>
    <row r="580">
      <c r="A580" s="11" t="n"/>
      <c r="B580" s="14" t="str">
        <f>IF(A580="","",A580-WEEKDAY(A580,3))</f>
        <v/>
      </c>
    </row>
    <row r="581">
      <c r="A581" s="11" t="n"/>
      <c r="B581" s="14" t="str">
        <f>IF(A581="","",A581-WEEKDAY(A581,3))</f>
        <v/>
      </c>
    </row>
    <row r="582">
      <c r="A582" s="11" t="n"/>
      <c r="B582" s="14" t="str">
        <f>IF(A582="","",A582-WEEKDAY(A582,3))</f>
        <v/>
      </c>
    </row>
    <row r="583">
      <c r="A583" s="11" t="n"/>
      <c r="B583" s="14" t="str">
        <f>IF(A583="","",A583-WEEKDAY(A583,3))</f>
        <v/>
      </c>
    </row>
    <row r="584">
      <c r="A584" s="11" t="n"/>
      <c r="B584" s="14" t="str">
        <f>IF(A584="","",A584-WEEKDAY(A584,3))</f>
        <v/>
      </c>
    </row>
    <row r="585">
      <c r="A585" s="11" t="n"/>
      <c r="B585" s="14" t="str">
        <f>IF(A585="","",A585-WEEKDAY(A585,3))</f>
        <v/>
      </c>
    </row>
    <row r="586">
      <c r="A586" s="11" t="n"/>
      <c r="B586" s="14" t="str">
        <f>IF(A586="","",A586-WEEKDAY(A586,3))</f>
        <v/>
      </c>
    </row>
    <row r="587">
      <c r="A587" s="11" t="n"/>
      <c r="B587" s="14" t="str">
        <f>IF(A587="","",A587-WEEKDAY(A587,3))</f>
        <v/>
      </c>
    </row>
    <row r="588">
      <c r="A588" s="11" t="n"/>
      <c r="B588" s="14" t="str">
        <f>IF(A588="","",A588-WEEKDAY(A588,3))</f>
        <v/>
      </c>
    </row>
    <row r="589">
      <c r="A589" s="11" t="n"/>
      <c r="B589" s="14" t="str">
        <f>IF(A589="","",A589-WEEKDAY(A589,3))</f>
        <v/>
      </c>
    </row>
    <row r="590">
      <c r="A590" s="11" t="n"/>
      <c r="B590" s="14" t="str">
        <f>IF(A590="","",A590-WEEKDAY(A590,3))</f>
        <v/>
      </c>
    </row>
    <row r="591">
      <c r="A591" s="11" t="n"/>
      <c r="B591" s="14" t="str">
        <f>IF(A591="","",A591-WEEKDAY(A591,3))</f>
        <v/>
      </c>
    </row>
    <row r="592">
      <c r="A592" s="11" t="n"/>
      <c r="B592" s="14" t="str">
        <f>IF(A592="","",A592-WEEKDAY(A592,3))</f>
        <v/>
      </c>
    </row>
    <row r="593">
      <c r="A593" s="11" t="n"/>
      <c r="B593" s="14" t="str">
        <f>IF(A593="","",A593-WEEKDAY(A593,3))</f>
        <v/>
      </c>
    </row>
    <row r="594">
      <c r="A594" s="11" t="n"/>
      <c r="B594" s="14" t="str">
        <f>IF(A594="","",A594-WEEKDAY(A594,3))</f>
        <v/>
      </c>
    </row>
    <row r="595">
      <c r="A595" s="11" t="n"/>
      <c r="B595" s="14" t="str">
        <f>IF(A595="","",A595-WEEKDAY(A595,3))</f>
        <v/>
      </c>
    </row>
    <row r="596">
      <c r="A596" s="11" t="n"/>
      <c r="B596" s="14" t="str">
        <f>IF(A596="","",A596-WEEKDAY(A596,3))</f>
        <v/>
      </c>
    </row>
    <row r="597">
      <c r="A597" s="11" t="n"/>
      <c r="B597" s="14" t="str">
        <f>IF(A597="","",A597-WEEKDAY(A597,3))</f>
        <v/>
      </c>
    </row>
    <row r="598">
      <c r="A598" s="11" t="n"/>
      <c r="B598" s="14" t="str">
        <f>IF(A598="","",A598-WEEKDAY(A598,3))</f>
        <v/>
      </c>
    </row>
    <row r="599">
      <c r="A599" s="11" t="n"/>
      <c r="B599" s="14" t="str">
        <f>IF(A599="","",A599-WEEKDAY(A599,3))</f>
        <v/>
      </c>
    </row>
    <row r="600">
      <c r="A600" s="11" t="n"/>
      <c r="B600" s="14" t="str">
        <f>IF(A600="","",A600-WEEKDAY(A600,3))</f>
        <v/>
      </c>
    </row>
    <row r="601">
      <c r="A601" s="11" t="n"/>
      <c r="B601" s="14" t="str">
        <f>IF(A601="","",A601-WEEKDAY(A601,3))</f>
        <v/>
      </c>
    </row>
    <row r="602">
      <c r="A602" s="11" t="n"/>
      <c r="B602" s="14" t="str">
        <f>IF(A602="","",A602-WEEKDAY(A602,3))</f>
        <v/>
      </c>
    </row>
    <row r="603">
      <c r="A603" s="11" t="n"/>
      <c r="B603" s="14" t="str">
        <f>IF(A603="","",A603-WEEKDAY(A603,3))</f>
        <v/>
      </c>
    </row>
    <row r="604">
      <c r="A604" s="11" t="n"/>
      <c r="B604" s="14" t="str">
        <f>IF(A604="","",A604-WEEKDAY(A604,3))</f>
        <v/>
      </c>
    </row>
    <row r="605">
      <c r="A605" s="11" t="n"/>
      <c r="B605" s="14" t="str">
        <f>IF(A605="","",A605-WEEKDAY(A605,3))</f>
        <v/>
      </c>
    </row>
    <row r="606">
      <c r="A606" s="11" t="n"/>
      <c r="B606" s="14" t="str">
        <f>IF(A606="","",A606-WEEKDAY(A606,3))</f>
        <v/>
      </c>
    </row>
    <row r="607">
      <c r="A607" s="11" t="n"/>
      <c r="B607" s="14" t="str">
        <f>IF(A607="","",A607-WEEKDAY(A607,3))</f>
        <v/>
      </c>
    </row>
    <row r="608">
      <c r="A608" s="11" t="n"/>
      <c r="B608" s="14" t="str">
        <f>IF(A608="","",A608-WEEKDAY(A608,3))</f>
        <v/>
      </c>
    </row>
    <row r="609">
      <c r="A609" s="11" t="n"/>
      <c r="B609" s="14" t="str">
        <f>IF(A609="","",A609-WEEKDAY(A609,3))</f>
        <v/>
      </c>
    </row>
    <row r="610">
      <c r="A610" s="11" t="n"/>
      <c r="B610" s="14" t="str">
        <f>IF(A610="","",A610-WEEKDAY(A610,3))</f>
        <v/>
      </c>
    </row>
    <row r="611">
      <c r="A611" s="11" t="n"/>
      <c r="B611" s="14" t="str">
        <f>IF(A611="","",A611-WEEKDAY(A611,3))</f>
        <v/>
      </c>
    </row>
    <row r="612">
      <c r="A612" s="11" t="n"/>
      <c r="B612" s="14" t="str">
        <f>IF(A612="","",A612-WEEKDAY(A612,3))</f>
        <v/>
      </c>
    </row>
    <row r="613">
      <c r="A613" s="11" t="n"/>
      <c r="B613" s="14" t="str">
        <f>IF(A613="","",A613-WEEKDAY(A613,3))</f>
        <v/>
      </c>
    </row>
    <row r="614">
      <c r="A614" s="11" t="n"/>
      <c r="B614" s="14" t="str">
        <f>IF(A614="","",A614-WEEKDAY(A614,3))</f>
        <v/>
      </c>
    </row>
    <row r="615">
      <c r="A615" s="11" t="n"/>
      <c r="B615" s="14" t="str">
        <f>IF(A615="","",A615-WEEKDAY(A615,3))</f>
        <v/>
      </c>
    </row>
    <row r="616">
      <c r="A616" s="11" t="n"/>
      <c r="B616" s="14" t="str">
        <f>IF(A616="","",A616-WEEKDAY(A616,3))</f>
        <v/>
      </c>
    </row>
    <row r="617">
      <c r="A617" s="11" t="n"/>
      <c r="B617" s="14" t="str">
        <f>IF(A617="","",A617-WEEKDAY(A617,3))</f>
        <v/>
      </c>
    </row>
    <row r="618">
      <c r="A618" s="11" t="n"/>
      <c r="B618" s="14" t="str">
        <f>IF(A618="","",A618-WEEKDAY(A618,3))</f>
        <v/>
      </c>
    </row>
    <row r="619">
      <c r="A619" s="11" t="n"/>
      <c r="B619" s="14" t="str">
        <f>IF(A619="","",A619-WEEKDAY(A619,3))</f>
        <v/>
      </c>
    </row>
    <row r="620">
      <c r="A620" s="11" t="n"/>
      <c r="B620" s="14" t="str">
        <f>IF(A620="","",A620-WEEKDAY(A620,3))</f>
        <v/>
      </c>
    </row>
    <row r="621">
      <c r="A621" s="11" t="n"/>
      <c r="B621" s="14" t="str">
        <f>IF(A621="","",A621-WEEKDAY(A621,3))</f>
        <v/>
      </c>
    </row>
    <row r="622">
      <c r="A622" s="11" t="n"/>
      <c r="B622" s="14" t="str">
        <f>IF(A622="","",A622-WEEKDAY(A622,3))</f>
        <v/>
      </c>
    </row>
    <row r="623">
      <c r="A623" s="11" t="n"/>
      <c r="B623" s="14" t="str">
        <f>IF(A623="","",A623-WEEKDAY(A623,3))</f>
        <v/>
      </c>
    </row>
    <row r="624">
      <c r="A624" s="11" t="n"/>
      <c r="B624" s="14" t="str">
        <f>IF(A624="","",A624-WEEKDAY(A624,3))</f>
        <v/>
      </c>
    </row>
    <row r="625">
      <c r="A625" s="11" t="n"/>
      <c r="B625" s="14" t="str">
        <f>IF(A625="","",A625-WEEKDAY(A625,3))</f>
        <v/>
      </c>
    </row>
    <row r="626">
      <c r="A626" s="11" t="n"/>
      <c r="B626" s="14" t="str">
        <f>IF(A626="","",A626-WEEKDAY(A626,3))</f>
        <v/>
      </c>
    </row>
    <row r="627">
      <c r="A627" s="11" t="n"/>
      <c r="B627" s="14" t="str">
        <f>IF(A627="","",A627-WEEKDAY(A627,3))</f>
        <v/>
      </c>
    </row>
    <row r="628">
      <c r="A628" s="11" t="n"/>
      <c r="B628" s="14" t="str">
        <f>IF(A628="","",A628-WEEKDAY(A628,3))</f>
        <v/>
      </c>
    </row>
    <row r="629">
      <c r="A629" s="11" t="n"/>
      <c r="B629" s="14" t="str">
        <f>IF(A629="","",A629-WEEKDAY(A629,3))</f>
        <v/>
      </c>
    </row>
    <row r="630">
      <c r="A630" s="11" t="n"/>
      <c r="B630" s="14" t="str">
        <f>IF(A630="","",A630-WEEKDAY(A630,3))</f>
        <v/>
      </c>
    </row>
    <row r="631">
      <c r="A631" s="11" t="n"/>
      <c r="B631" s="14" t="str">
        <f>IF(A631="","",A631-WEEKDAY(A631,3))</f>
        <v/>
      </c>
    </row>
    <row r="632">
      <c r="A632" s="11" t="n"/>
      <c r="B632" s="14" t="str">
        <f>IF(A632="","",A632-WEEKDAY(A632,3))</f>
        <v/>
      </c>
    </row>
    <row r="633">
      <c r="A633" s="11" t="n"/>
      <c r="B633" s="14" t="str">
        <f>IF(A633="","",A633-WEEKDAY(A633,3))</f>
        <v/>
      </c>
    </row>
    <row r="634">
      <c r="A634" s="11" t="n"/>
      <c r="B634" s="14" t="str">
        <f>IF(A634="","",A634-WEEKDAY(A634,3))</f>
        <v/>
      </c>
    </row>
    <row r="635">
      <c r="A635" s="11" t="n"/>
      <c r="B635" s="14" t="str">
        <f>IF(A635="","",A635-WEEKDAY(A635,3))</f>
        <v/>
      </c>
    </row>
    <row r="636">
      <c r="A636" s="11" t="n"/>
      <c r="B636" s="14" t="str">
        <f>IF(A636="","",A636-WEEKDAY(A636,3))</f>
        <v/>
      </c>
    </row>
    <row r="637">
      <c r="A637" s="11" t="n"/>
      <c r="B637" s="14" t="str">
        <f>IF(A637="","",A637-WEEKDAY(A637,3))</f>
        <v/>
      </c>
    </row>
    <row r="638">
      <c r="A638" s="11" t="n"/>
      <c r="B638" s="14" t="str">
        <f>IF(A638="","",A638-WEEKDAY(A638,3))</f>
        <v/>
      </c>
    </row>
    <row r="639">
      <c r="A639" s="11" t="n"/>
      <c r="B639" s="14" t="str">
        <f>IF(A639="","",A639-WEEKDAY(A639,3))</f>
        <v/>
      </c>
    </row>
    <row r="640">
      <c r="A640" s="11" t="n"/>
      <c r="B640" s="14" t="str">
        <f>IF(A640="","",A640-WEEKDAY(A640,3))</f>
        <v/>
      </c>
    </row>
    <row r="641">
      <c r="A641" s="11" t="n"/>
      <c r="B641" s="14" t="str">
        <f>IF(A641="","",A641-WEEKDAY(A641,3))</f>
        <v/>
      </c>
    </row>
    <row r="642">
      <c r="A642" s="11" t="n"/>
      <c r="B642" s="14" t="str">
        <f>IF(A642="","",A642-WEEKDAY(A642,3))</f>
        <v/>
      </c>
    </row>
    <row r="643">
      <c r="A643" s="11" t="n"/>
      <c r="B643" s="14" t="str">
        <f>IF(A643="","",A643-WEEKDAY(A643,3))</f>
        <v/>
      </c>
    </row>
    <row r="644">
      <c r="A644" s="11" t="n"/>
      <c r="B644" s="14" t="str">
        <f>IF(A644="","",A644-WEEKDAY(A644,3))</f>
        <v/>
      </c>
    </row>
    <row r="645">
      <c r="A645" s="11" t="n"/>
      <c r="B645" s="14" t="str">
        <f>IF(A645="","",A645-WEEKDAY(A645,3))</f>
        <v/>
      </c>
    </row>
    <row r="646">
      <c r="A646" s="11" t="n"/>
      <c r="B646" s="14" t="str">
        <f>IF(A646="","",A646-WEEKDAY(A646,3))</f>
        <v/>
      </c>
    </row>
    <row r="647">
      <c r="A647" s="11" t="n"/>
      <c r="B647" s="14" t="str">
        <f>IF(A647="","",A647-WEEKDAY(A647,3))</f>
        <v/>
      </c>
    </row>
    <row r="648">
      <c r="A648" s="11" t="n"/>
      <c r="B648" s="14" t="str">
        <f>IF(A648="","",A648-WEEKDAY(A648,3))</f>
        <v/>
      </c>
    </row>
    <row r="649">
      <c r="A649" s="11" t="n"/>
      <c r="B649" s="14" t="str">
        <f>IF(A649="","",A649-WEEKDAY(A649,3))</f>
        <v/>
      </c>
    </row>
    <row r="650">
      <c r="A650" s="11" t="n"/>
      <c r="B650" s="14" t="str">
        <f>IF(A650="","",A650-WEEKDAY(A650,3))</f>
        <v/>
      </c>
    </row>
    <row r="651">
      <c r="A651" s="11" t="n"/>
      <c r="B651" s="14" t="str">
        <f>IF(A651="","",A651-WEEKDAY(A651,3))</f>
        <v/>
      </c>
    </row>
    <row r="652">
      <c r="A652" s="11" t="n"/>
      <c r="B652" s="14" t="str">
        <f>IF(A652="","",A652-WEEKDAY(A652,3))</f>
        <v/>
      </c>
    </row>
    <row r="653">
      <c r="A653" s="11" t="n"/>
      <c r="B653" s="14" t="str">
        <f>IF(A653="","",A653-WEEKDAY(A653,3))</f>
        <v/>
      </c>
    </row>
    <row r="654">
      <c r="A654" s="11" t="n"/>
      <c r="B654" s="14" t="str">
        <f>IF(A654="","",A654-WEEKDAY(A654,3))</f>
        <v/>
      </c>
    </row>
    <row r="655">
      <c r="A655" s="11" t="n"/>
      <c r="B655" s="14" t="str">
        <f>IF(A655="","",A655-WEEKDAY(A655,3))</f>
        <v/>
      </c>
    </row>
    <row r="656">
      <c r="A656" s="11" t="n"/>
      <c r="B656" s="14" t="str">
        <f>IF(A656="","",A656-WEEKDAY(A656,3))</f>
        <v/>
      </c>
    </row>
    <row r="657">
      <c r="A657" s="11" t="n"/>
      <c r="B657" s="14" t="str">
        <f>IF(A657="","",A657-WEEKDAY(A657,3))</f>
        <v/>
      </c>
    </row>
    <row r="658">
      <c r="A658" s="11" t="n"/>
      <c r="B658" s="14" t="str">
        <f>IF(A658="","",A658-WEEKDAY(A658,3))</f>
        <v/>
      </c>
    </row>
    <row r="659">
      <c r="A659" s="11" t="n"/>
      <c r="B659" s="14" t="str">
        <f>IF(A659="","",A659-WEEKDAY(A659,3))</f>
        <v/>
      </c>
    </row>
    <row r="660">
      <c r="A660" s="11" t="n"/>
      <c r="B660" s="14" t="str">
        <f>IF(A660="","",A660-WEEKDAY(A660,3))</f>
        <v/>
      </c>
    </row>
    <row r="661">
      <c r="A661" s="11" t="n"/>
      <c r="B661" s="14" t="str">
        <f>IF(A661="","",A661-WEEKDAY(A661,3))</f>
        <v/>
      </c>
    </row>
    <row r="662">
      <c r="A662" s="11" t="n"/>
      <c r="B662" s="14" t="str">
        <f>IF(A662="","",A662-WEEKDAY(A662,3))</f>
        <v/>
      </c>
    </row>
    <row r="663">
      <c r="A663" s="11" t="n"/>
      <c r="B663" s="14" t="str">
        <f>IF(A663="","",A663-WEEKDAY(A663,3))</f>
        <v/>
      </c>
    </row>
    <row r="664">
      <c r="A664" s="11" t="n"/>
      <c r="B664" s="14" t="str">
        <f>IF(A664="","",A664-WEEKDAY(A664,3))</f>
        <v/>
      </c>
    </row>
    <row r="665">
      <c r="A665" s="11" t="n"/>
      <c r="B665" s="14" t="str">
        <f>IF(A665="","",A665-WEEKDAY(A665,3))</f>
        <v/>
      </c>
    </row>
    <row r="666">
      <c r="A666" s="11" t="n"/>
      <c r="B666" s="14" t="str">
        <f>IF(A666="","",A666-WEEKDAY(A666,3))</f>
        <v/>
      </c>
    </row>
    <row r="667">
      <c r="A667" s="11" t="n"/>
      <c r="B667" s="14" t="str">
        <f>IF(A667="","",A667-WEEKDAY(A667,3))</f>
        <v/>
      </c>
    </row>
    <row r="668">
      <c r="A668" s="11" t="n"/>
      <c r="B668" s="14" t="str">
        <f>IF(A668="","",A668-WEEKDAY(A668,3))</f>
        <v/>
      </c>
    </row>
    <row r="669">
      <c r="A669" s="11" t="n"/>
      <c r="B669" s="14" t="str">
        <f>IF(A669="","",A669-WEEKDAY(A669,3))</f>
        <v/>
      </c>
    </row>
    <row r="670">
      <c r="A670" s="11" t="n"/>
      <c r="B670" s="14" t="str">
        <f>IF(A670="","",A670-WEEKDAY(A670,3))</f>
        <v/>
      </c>
    </row>
    <row r="671">
      <c r="A671" s="11" t="n"/>
      <c r="B671" s="14" t="str">
        <f>IF(A671="","",A671-WEEKDAY(A671,3))</f>
        <v/>
      </c>
    </row>
    <row r="672">
      <c r="A672" s="11" t="n"/>
      <c r="B672" s="14" t="str">
        <f>IF(A672="","",A672-WEEKDAY(A672,3))</f>
        <v/>
      </c>
    </row>
    <row r="673">
      <c r="A673" s="11" t="n"/>
      <c r="B673" s="14" t="str">
        <f>IF(A673="","",A673-WEEKDAY(A673,3))</f>
        <v/>
      </c>
    </row>
    <row r="674">
      <c r="A674" s="11" t="n"/>
      <c r="B674" s="14" t="str">
        <f>IF(A674="","",A674-WEEKDAY(A674,3))</f>
        <v/>
      </c>
    </row>
    <row r="675">
      <c r="A675" s="11" t="n"/>
      <c r="B675" s="14" t="str">
        <f>IF(A675="","",A675-WEEKDAY(A675,3))</f>
        <v/>
      </c>
    </row>
    <row r="676">
      <c r="A676" s="11" t="n"/>
      <c r="B676" s="14" t="str">
        <f>IF(A676="","",A676-WEEKDAY(A676,3))</f>
        <v/>
      </c>
    </row>
    <row r="677">
      <c r="A677" s="11" t="n"/>
      <c r="B677" s="14" t="str">
        <f>IF(A677="","",A677-WEEKDAY(A677,3))</f>
        <v/>
      </c>
    </row>
    <row r="678">
      <c r="A678" s="11" t="n"/>
      <c r="B678" s="14" t="str">
        <f>IF(A678="","",A678-WEEKDAY(A678,3))</f>
        <v/>
      </c>
    </row>
    <row r="679">
      <c r="A679" s="11" t="n"/>
      <c r="B679" s="14" t="str">
        <f>IF(A679="","",A679-WEEKDAY(A679,3))</f>
        <v/>
      </c>
    </row>
    <row r="680">
      <c r="A680" s="11" t="n"/>
      <c r="B680" s="14" t="str">
        <f>IF(A680="","",A680-WEEKDAY(A680,3))</f>
        <v/>
      </c>
    </row>
    <row r="681">
      <c r="A681" s="11" t="n"/>
      <c r="B681" s="14" t="str">
        <f>IF(A681="","",A681-WEEKDAY(A681,3))</f>
        <v/>
      </c>
    </row>
    <row r="682">
      <c r="A682" s="11" t="n"/>
      <c r="B682" s="14" t="str">
        <f>IF(A682="","",A682-WEEKDAY(A682,3))</f>
        <v/>
      </c>
    </row>
    <row r="683">
      <c r="A683" s="11" t="n"/>
      <c r="B683" s="14" t="str">
        <f>IF(A683="","",A683-WEEKDAY(A683,3))</f>
        <v/>
      </c>
    </row>
    <row r="684">
      <c r="A684" s="11" t="n"/>
      <c r="B684" s="14" t="str">
        <f>IF(A684="","",A684-WEEKDAY(A684,3))</f>
        <v/>
      </c>
    </row>
    <row r="685">
      <c r="A685" s="11" t="n"/>
      <c r="B685" s="14" t="str">
        <f>IF(A685="","",A685-WEEKDAY(A685,3))</f>
        <v/>
      </c>
    </row>
    <row r="686">
      <c r="A686" s="11" t="n"/>
      <c r="B686" s="14" t="str">
        <f>IF(A686="","",A686-WEEKDAY(A686,3))</f>
        <v/>
      </c>
    </row>
    <row r="687">
      <c r="A687" s="11" t="n"/>
      <c r="B687" s="14" t="str">
        <f>IF(A687="","",A687-WEEKDAY(A687,3))</f>
        <v/>
      </c>
    </row>
    <row r="688">
      <c r="A688" s="11" t="n"/>
      <c r="B688" s="14" t="str">
        <f>IF(A688="","",A688-WEEKDAY(A688,3))</f>
        <v/>
      </c>
    </row>
    <row r="689">
      <c r="A689" s="11" t="n"/>
      <c r="B689" s="14" t="str">
        <f>IF(A689="","",A689-WEEKDAY(A689,3))</f>
        <v/>
      </c>
    </row>
    <row r="690">
      <c r="A690" s="11" t="n"/>
      <c r="B690" s="14" t="str">
        <f>IF(A690="","",A690-WEEKDAY(A690,3))</f>
        <v/>
      </c>
    </row>
    <row r="691">
      <c r="A691" s="11" t="n"/>
      <c r="B691" s="14" t="str">
        <f>IF(A691="","",A691-WEEKDAY(A691,3))</f>
        <v/>
      </c>
    </row>
    <row r="692">
      <c r="A692" s="11" t="n"/>
      <c r="B692" s="14" t="str">
        <f>IF(A692="","",A692-WEEKDAY(A692,3))</f>
        <v/>
      </c>
    </row>
    <row r="693">
      <c r="A693" s="11" t="n"/>
      <c r="B693" s="14" t="str">
        <f>IF(A693="","",A693-WEEKDAY(A693,3))</f>
        <v/>
      </c>
    </row>
    <row r="694">
      <c r="A694" s="11" t="n"/>
      <c r="B694" s="14" t="str">
        <f>IF(A694="","",A694-WEEKDAY(A694,3))</f>
        <v/>
      </c>
    </row>
    <row r="695">
      <c r="A695" s="11" t="n"/>
      <c r="B695" s="14" t="str">
        <f>IF(A695="","",A695-WEEKDAY(A695,3))</f>
        <v/>
      </c>
    </row>
    <row r="696">
      <c r="A696" s="11" t="n"/>
      <c r="B696" s="14" t="str">
        <f>IF(A696="","",A696-WEEKDAY(A696,3))</f>
        <v/>
      </c>
    </row>
    <row r="697">
      <c r="A697" s="11" t="n"/>
      <c r="B697" s="14" t="str">
        <f>IF(A697="","",A697-WEEKDAY(A697,3))</f>
        <v/>
      </c>
    </row>
    <row r="698">
      <c r="A698" s="11" t="n"/>
      <c r="B698" s="14" t="str">
        <f>IF(A698="","",A698-WEEKDAY(A698,3))</f>
        <v/>
      </c>
    </row>
    <row r="699">
      <c r="A699" s="11" t="n"/>
      <c r="B699" s="14" t="str">
        <f>IF(A699="","",A699-WEEKDAY(A699,3))</f>
        <v/>
      </c>
    </row>
    <row r="700">
      <c r="A700" s="11" t="n"/>
      <c r="B700" s="14" t="str">
        <f>IF(A700="","",A700-WEEKDAY(A700,3))</f>
        <v/>
      </c>
    </row>
    <row r="701">
      <c r="A701" s="11" t="n"/>
      <c r="B701" s="14" t="str">
        <f>IF(A701="","",A701-WEEKDAY(A701,3))</f>
        <v/>
      </c>
    </row>
    <row r="702">
      <c r="A702" s="11" t="n"/>
      <c r="B702" s="14" t="str">
        <f>IF(A702="","",A702-WEEKDAY(A702,3))</f>
        <v/>
      </c>
    </row>
    <row r="703">
      <c r="A703" s="11" t="n"/>
      <c r="B703" s="14" t="str">
        <f>IF(A703="","",A703-WEEKDAY(A703,3))</f>
        <v/>
      </c>
    </row>
    <row r="704">
      <c r="A704" s="11" t="n"/>
      <c r="B704" s="14" t="str">
        <f>IF(A704="","",A704-WEEKDAY(A704,3))</f>
        <v/>
      </c>
    </row>
    <row r="705">
      <c r="A705" s="11" t="n"/>
      <c r="B705" s="14" t="str">
        <f>IF(A705="","",A705-WEEKDAY(A705,3))</f>
        <v/>
      </c>
    </row>
    <row r="706">
      <c r="A706" s="11" t="n"/>
      <c r="B706" s="14" t="str">
        <f>IF(A706="","",A706-WEEKDAY(A706,3))</f>
        <v/>
      </c>
    </row>
    <row r="707">
      <c r="A707" s="11" t="n"/>
      <c r="B707" s="14" t="str">
        <f>IF(A707="","",A707-WEEKDAY(A707,3))</f>
        <v/>
      </c>
    </row>
    <row r="708">
      <c r="A708" s="11" t="n"/>
      <c r="B708" s="14" t="str">
        <f>IF(A708="","",A708-WEEKDAY(A708,3))</f>
        <v/>
      </c>
    </row>
    <row r="709">
      <c r="A709" s="11" t="n"/>
      <c r="B709" s="14" t="str">
        <f>IF(A709="","",A709-WEEKDAY(A709,3))</f>
        <v/>
      </c>
    </row>
    <row r="710">
      <c r="A710" s="11" t="n"/>
      <c r="B710" s="14" t="str">
        <f>IF(A710="","",A710-WEEKDAY(A710,3))</f>
        <v/>
      </c>
    </row>
    <row r="711">
      <c r="A711" s="11" t="n"/>
      <c r="B711" s="14" t="str">
        <f>IF(A711="","",A711-WEEKDAY(A711,3))</f>
        <v/>
      </c>
    </row>
    <row r="712">
      <c r="A712" s="11" t="n"/>
      <c r="B712" s="14" t="str">
        <f>IF(A712="","",A712-WEEKDAY(A712,3))</f>
        <v/>
      </c>
    </row>
    <row r="713">
      <c r="A713" s="11" t="n"/>
      <c r="B713" s="14" t="str">
        <f>IF(A713="","",A713-WEEKDAY(A713,3))</f>
        <v/>
      </c>
    </row>
    <row r="714">
      <c r="A714" s="11" t="n"/>
      <c r="B714" s="14" t="str">
        <f>IF(A714="","",A714-WEEKDAY(A714,3))</f>
        <v/>
      </c>
    </row>
    <row r="715">
      <c r="A715" s="11" t="n"/>
      <c r="B715" s="14" t="str">
        <f>IF(A715="","",A715-WEEKDAY(A715,3))</f>
        <v/>
      </c>
    </row>
    <row r="716">
      <c r="A716" s="11" t="n"/>
      <c r="B716" s="14" t="str">
        <f>IF(A716="","",A716-WEEKDAY(A716,3))</f>
        <v/>
      </c>
    </row>
    <row r="717">
      <c r="A717" s="11" t="n"/>
      <c r="B717" s="14" t="str">
        <f>IF(A717="","",A717-WEEKDAY(A717,3))</f>
        <v/>
      </c>
    </row>
    <row r="718">
      <c r="A718" s="11" t="n"/>
      <c r="B718" s="14" t="str">
        <f>IF(A718="","",A718-WEEKDAY(A718,3))</f>
        <v/>
      </c>
    </row>
    <row r="719">
      <c r="A719" s="11" t="n"/>
      <c r="B719" s="14" t="str">
        <f>IF(A719="","",A719-WEEKDAY(A719,3))</f>
        <v/>
      </c>
    </row>
    <row r="720">
      <c r="A720" s="11" t="n"/>
      <c r="B720" s="14" t="str">
        <f>IF(A720="","",A720-WEEKDAY(A720,3))</f>
        <v/>
      </c>
    </row>
    <row r="721">
      <c r="A721" s="11" t="n"/>
      <c r="B721" s="14" t="str">
        <f>IF(A721="","",A721-WEEKDAY(A721,3))</f>
        <v/>
      </c>
    </row>
    <row r="722">
      <c r="A722" s="11" t="n"/>
      <c r="B722" s="14" t="str">
        <f>IF(A722="","",A722-WEEKDAY(A722,3))</f>
        <v/>
      </c>
    </row>
    <row r="723">
      <c r="A723" s="11" t="n"/>
      <c r="B723" s="14" t="str">
        <f>IF(A723="","",A723-WEEKDAY(A723,3))</f>
        <v/>
      </c>
    </row>
    <row r="724">
      <c r="A724" s="11" t="n"/>
      <c r="B724" s="14" t="str">
        <f>IF(A724="","",A724-WEEKDAY(A724,3))</f>
        <v/>
      </c>
    </row>
    <row r="725">
      <c r="A725" s="11" t="n"/>
      <c r="B725" s="14" t="str">
        <f>IF(A725="","",A725-WEEKDAY(A725,3))</f>
        <v/>
      </c>
    </row>
    <row r="726">
      <c r="A726" s="11" t="n"/>
      <c r="B726" s="14" t="str">
        <f>IF(A726="","",A726-WEEKDAY(A726,3))</f>
        <v/>
      </c>
    </row>
    <row r="727">
      <c r="A727" s="11" t="n"/>
      <c r="B727" s="14" t="str">
        <f>IF(A727="","",A727-WEEKDAY(A727,3))</f>
        <v/>
      </c>
    </row>
    <row r="728">
      <c r="A728" s="11" t="n"/>
      <c r="B728" s="14" t="str">
        <f>IF(A728="","",A728-WEEKDAY(A728,3))</f>
        <v/>
      </c>
    </row>
    <row r="729">
      <c r="A729" s="11" t="n"/>
      <c r="B729" s="14" t="str">
        <f>IF(A729="","",A729-WEEKDAY(A729,3))</f>
        <v/>
      </c>
    </row>
    <row r="730">
      <c r="A730" s="11" t="n"/>
      <c r="B730" s="14" t="str">
        <f>IF(A730="","",A730-WEEKDAY(A730,3))</f>
        <v/>
      </c>
    </row>
    <row r="731">
      <c r="A731" s="11" t="n"/>
      <c r="B731" s="14" t="str">
        <f>IF(A731="","",A731-WEEKDAY(A731,3))</f>
        <v/>
      </c>
    </row>
    <row r="732">
      <c r="A732" s="11" t="n"/>
      <c r="B732" s="14" t="str">
        <f>IF(A732="","",A732-WEEKDAY(A732,3))</f>
        <v/>
      </c>
    </row>
    <row r="733">
      <c r="A733" s="11" t="n"/>
      <c r="B733" s="14" t="str">
        <f>IF(A733="","",A733-WEEKDAY(A733,3))</f>
        <v/>
      </c>
    </row>
    <row r="734">
      <c r="A734" s="11" t="n"/>
      <c r="B734" s="14" t="str">
        <f>IF(A734="","",A734-WEEKDAY(A734,3))</f>
        <v/>
      </c>
    </row>
    <row r="735">
      <c r="A735" s="11" t="n"/>
      <c r="B735" s="14" t="str">
        <f>IF(A735="","",A735-WEEKDAY(A735,3))</f>
        <v/>
      </c>
    </row>
    <row r="736">
      <c r="A736" s="11" t="n"/>
      <c r="B736" s="14" t="str">
        <f>IF(A736="","",A736-WEEKDAY(A736,3))</f>
        <v/>
      </c>
    </row>
    <row r="737">
      <c r="A737" s="11" t="n"/>
      <c r="B737" s="14" t="str">
        <f>IF(A737="","",A737-WEEKDAY(A737,3))</f>
        <v/>
      </c>
    </row>
    <row r="738">
      <c r="A738" s="11" t="n"/>
      <c r="B738" s="14" t="str">
        <f>IF(A738="","",A738-WEEKDAY(A738,3))</f>
        <v/>
      </c>
    </row>
    <row r="739">
      <c r="A739" s="11" t="n"/>
      <c r="B739" s="14" t="str">
        <f>IF(A739="","",A739-WEEKDAY(A739,3))</f>
        <v/>
      </c>
    </row>
    <row r="740">
      <c r="A740" s="11" t="n"/>
      <c r="B740" s="14" t="str">
        <f>IF(A740="","",A740-WEEKDAY(A740,3))</f>
        <v/>
      </c>
    </row>
    <row r="741">
      <c r="A741" s="11" t="n"/>
      <c r="B741" s="14" t="str">
        <f>IF(A741="","",A741-WEEKDAY(A741,3))</f>
        <v/>
      </c>
    </row>
    <row r="742">
      <c r="A742" s="11" t="n"/>
      <c r="B742" s="14" t="str">
        <f>IF(A742="","",A742-WEEKDAY(A742,3))</f>
        <v/>
      </c>
    </row>
    <row r="743">
      <c r="A743" s="11" t="n"/>
      <c r="B743" s="14" t="str">
        <f>IF(A743="","",A743-WEEKDAY(A743,3))</f>
        <v/>
      </c>
    </row>
    <row r="744">
      <c r="A744" s="11" t="n"/>
      <c r="B744" s="14" t="str">
        <f>IF(A744="","",A744-WEEKDAY(A744,3))</f>
        <v/>
      </c>
    </row>
    <row r="745">
      <c r="A745" s="11" t="n"/>
      <c r="B745" s="14" t="str">
        <f>IF(A745="","",A745-WEEKDAY(A745,3))</f>
        <v/>
      </c>
    </row>
    <row r="746">
      <c r="A746" s="11" t="n"/>
      <c r="B746" s="14" t="str">
        <f>IF(A746="","",A746-WEEKDAY(A746,3))</f>
        <v/>
      </c>
    </row>
    <row r="747">
      <c r="A747" s="11" t="n"/>
      <c r="B747" s="14" t="str">
        <f>IF(A747="","",A747-WEEKDAY(A747,3))</f>
        <v/>
      </c>
    </row>
    <row r="748">
      <c r="A748" s="11" t="n"/>
      <c r="B748" s="14" t="str">
        <f>IF(A748="","",A748-WEEKDAY(A748,3))</f>
        <v/>
      </c>
    </row>
    <row r="749">
      <c r="A749" s="11" t="n"/>
      <c r="B749" s="14" t="str">
        <f>IF(A749="","",A749-WEEKDAY(A749,3))</f>
        <v/>
      </c>
    </row>
    <row r="750">
      <c r="A750" s="11" t="n"/>
      <c r="B750" s="14" t="str">
        <f>IF(A750="","",A750-WEEKDAY(A750,3))</f>
        <v/>
      </c>
    </row>
    <row r="751">
      <c r="A751" s="11" t="n"/>
      <c r="B751" s="14" t="str">
        <f>IF(A751="","",A751-WEEKDAY(A751,3))</f>
        <v/>
      </c>
    </row>
    <row r="752">
      <c r="A752" s="11" t="n"/>
      <c r="B752" s="14" t="str">
        <f>IF(A752="","",A752-WEEKDAY(A752,3))</f>
        <v/>
      </c>
    </row>
    <row r="753">
      <c r="A753" s="11" t="n"/>
      <c r="B753" s="14" t="str">
        <f>IF(A753="","",A753-WEEKDAY(A753,3))</f>
        <v/>
      </c>
    </row>
    <row r="754">
      <c r="A754" s="11" t="n"/>
      <c r="B754" s="14" t="str">
        <f>IF(A754="","",A754-WEEKDAY(A754,3))</f>
        <v/>
      </c>
    </row>
    <row r="755">
      <c r="A755" s="11" t="n"/>
      <c r="B755" s="14" t="str">
        <f>IF(A755="","",A755-WEEKDAY(A755,3))</f>
        <v/>
      </c>
    </row>
    <row r="756">
      <c r="A756" s="11" t="n"/>
      <c r="B756" s="14" t="str">
        <f>IF(A756="","",A756-WEEKDAY(A756,3))</f>
        <v/>
      </c>
    </row>
    <row r="757">
      <c r="A757" s="11" t="n"/>
      <c r="B757" s="14" t="str">
        <f>IF(A757="","",A757-WEEKDAY(A757,3))</f>
        <v/>
      </c>
    </row>
    <row r="758">
      <c r="A758" s="11" t="n"/>
      <c r="B758" s="14" t="str">
        <f>IF(A758="","",A758-WEEKDAY(A758,3))</f>
        <v/>
      </c>
    </row>
    <row r="759">
      <c r="A759" s="11" t="n"/>
      <c r="B759" s="14" t="str">
        <f>IF(A759="","",A759-WEEKDAY(A759,3))</f>
        <v/>
      </c>
    </row>
    <row r="760">
      <c r="A760" s="11" t="n"/>
      <c r="B760" s="14" t="str">
        <f>IF(A760="","",A760-WEEKDAY(A760,3))</f>
        <v/>
      </c>
    </row>
    <row r="761">
      <c r="A761" s="11" t="n"/>
      <c r="B761" s="14" t="str">
        <f>IF(A761="","",A761-WEEKDAY(A761,3))</f>
        <v/>
      </c>
    </row>
    <row r="762">
      <c r="A762" s="11" t="n"/>
      <c r="B762" s="14" t="str">
        <f>IF(A762="","",A762-WEEKDAY(A762,3))</f>
        <v/>
      </c>
    </row>
    <row r="763">
      <c r="A763" s="11" t="n"/>
      <c r="B763" s="14" t="str">
        <f>IF(A763="","",A763-WEEKDAY(A763,3))</f>
        <v/>
      </c>
    </row>
    <row r="764">
      <c r="A764" s="11" t="n"/>
      <c r="B764" s="14" t="str">
        <f>IF(A764="","",A764-WEEKDAY(A764,3))</f>
        <v/>
      </c>
    </row>
    <row r="765">
      <c r="A765" s="11" t="n"/>
      <c r="B765" s="14" t="str">
        <f>IF(A765="","",A765-WEEKDAY(A765,3))</f>
        <v/>
      </c>
    </row>
    <row r="766">
      <c r="A766" s="11" t="n"/>
      <c r="B766" s="14" t="str">
        <f>IF(A766="","",A766-WEEKDAY(A766,3))</f>
        <v/>
      </c>
    </row>
    <row r="767">
      <c r="A767" s="11" t="n"/>
      <c r="B767" s="14" t="str">
        <f>IF(A767="","",A767-WEEKDAY(A767,3))</f>
        <v/>
      </c>
    </row>
    <row r="768">
      <c r="A768" s="11" t="n"/>
      <c r="B768" s="14" t="str">
        <f>IF(A768="","",A768-WEEKDAY(A768,3))</f>
        <v/>
      </c>
    </row>
    <row r="769">
      <c r="A769" s="11" t="n"/>
      <c r="B769" s="14" t="str">
        <f>IF(A769="","",A769-WEEKDAY(A769,3))</f>
        <v/>
      </c>
    </row>
    <row r="770">
      <c r="A770" s="11" t="n"/>
      <c r="B770" s="14" t="str">
        <f>IF(A770="","",A770-WEEKDAY(A770,3))</f>
        <v/>
      </c>
    </row>
    <row r="771">
      <c r="A771" s="11" t="n"/>
      <c r="B771" s="14" t="str">
        <f>IF(A771="","",A771-WEEKDAY(A771,3))</f>
        <v/>
      </c>
    </row>
    <row r="772">
      <c r="A772" s="11" t="n"/>
      <c r="B772" s="14" t="str">
        <f>IF(A772="","",A772-WEEKDAY(A772,3))</f>
        <v/>
      </c>
    </row>
    <row r="773">
      <c r="A773" s="11" t="n"/>
      <c r="B773" s="14" t="str">
        <f>IF(A773="","",A773-WEEKDAY(A773,3))</f>
        <v/>
      </c>
    </row>
    <row r="774">
      <c r="A774" s="11" t="n"/>
      <c r="B774" s="14" t="str">
        <f>IF(A774="","",A774-WEEKDAY(A774,3))</f>
        <v/>
      </c>
    </row>
    <row r="775">
      <c r="A775" s="11" t="n"/>
      <c r="B775" s="14" t="str">
        <f>IF(A775="","",A775-WEEKDAY(A775,3))</f>
        <v/>
      </c>
    </row>
    <row r="776">
      <c r="A776" s="11" t="n"/>
      <c r="B776" s="14" t="str">
        <f>IF(A776="","",A776-WEEKDAY(A776,3))</f>
        <v/>
      </c>
    </row>
    <row r="777">
      <c r="A777" s="11" t="n"/>
      <c r="B777" s="14" t="str">
        <f>IF(A777="","",A777-WEEKDAY(A777,3))</f>
        <v/>
      </c>
    </row>
    <row r="778">
      <c r="A778" s="11" t="n"/>
      <c r="B778" s="14" t="str">
        <f>IF(A778="","",A778-WEEKDAY(A778,3))</f>
        <v/>
      </c>
    </row>
    <row r="779">
      <c r="A779" s="11" t="n"/>
      <c r="B779" s="14" t="str">
        <f>IF(A779="","",A779-WEEKDAY(A779,3))</f>
        <v/>
      </c>
    </row>
    <row r="780">
      <c r="A780" s="11" t="n"/>
      <c r="B780" s="14" t="str">
        <f>IF(A780="","",A780-WEEKDAY(A780,3))</f>
        <v/>
      </c>
    </row>
    <row r="781">
      <c r="A781" s="11" t="n"/>
      <c r="B781" s="14" t="str">
        <f>IF(A781="","",A781-WEEKDAY(A781,3))</f>
        <v/>
      </c>
    </row>
    <row r="782">
      <c r="A782" s="11" t="n"/>
      <c r="B782" s="14" t="str">
        <f>IF(A782="","",A782-WEEKDAY(A782,3))</f>
        <v/>
      </c>
    </row>
    <row r="783">
      <c r="A783" s="11" t="n"/>
      <c r="B783" s="14" t="str">
        <f>IF(A783="","",A783-WEEKDAY(A783,3))</f>
        <v/>
      </c>
    </row>
    <row r="784">
      <c r="A784" s="11" t="n"/>
      <c r="B784" s="14" t="str">
        <f>IF(A784="","",A784-WEEKDAY(A784,3))</f>
        <v/>
      </c>
    </row>
    <row r="785">
      <c r="A785" s="11" t="n"/>
      <c r="B785" s="14" t="str">
        <f>IF(A785="","",A785-WEEKDAY(A785,3))</f>
        <v/>
      </c>
    </row>
    <row r="786">
      <c r="A786" s="11" t="n"/>
      <c r="B786" s="14" t="str">
        <f>IF(A786="","",A786-WEEKDAY(A786,3))</f>
        <v/>
      </c>
    </row>
    <row r="787">
      <c r="A787" s="11" t="n"/>
      <c r="B787" s="14" t="str">
        <f>IF(A787="","",A787-WEEKDAY(A787,3))</f>
        <v/>
      </c>
    </row>
    <row r="788">
      <c r="A788" s="11" t="n"/>
      <c r="B788" s="14" t="str">
        <f>IF(A788="","",A788-WEEKDAY(A788,3))</f>
        <v/>
      </c>
    </row>
    <row r="789">
      <c r="A789" s="11" t="n"/>
      <c r="B789" s="14" t="str">
        <f>IF(A789="","",A789-WEEKDAY(A789,3))</f>
        <v/>
      </c>
    </row>
    <row r="790">
      <c r="A790" s="11" t="n"/>
      <c r="B790" s="14" t="str">
        <f>IF(A790="","",A790-WEEKDAY(A790,3))</f>
        <v/>
      </c>
    </row>
    <row r="791">
      <c r="A791" s="11" t="n"/>
      <c r="B791" s="14" t="str">
        <f>IF(A791="","",A791-WEEKDAY(A791,3))</f>
        <v/>
      </c>
    </row>
    <row r="792">
      <c r="A792" s="11" t="n"/>
      <c r="B792" s="14" t="str">
        <f>IF(A792="","",A792-WEEKDAY(A792,3))</f>
        <v/>
      </c>
    </row>
    <row r="793">
      <c r="A793" s="11" t="n"/>
      <c r="B793" s="14" t="str">
        <f>IF(A793="","",A793-WEEKDAY(A793,3))</f>
        <v/>
      </c>
    </row>
    <row r="794">
      <c r="A794" s="11" t="n"/>
      <c r="B794" s="14" t="str">
        <f>IF(A794="","",A794-WEEKDAY(A794,3))</f>
        <v/>
      </c>
    </row>
    <row r="795">
      <c r="A795" s="11" t="n"/>
      <c r="B795" s="14" t="str">
        <f>IF(A795="","",A795-WEEKDAY(A795,3))</f>
        <v/>
      </c>
    </row>
    <row r="796">
      <c r="A796" s="11" t="n"/>
      <c r="B796" s="14" t="str">
        <f>IF(A796="","",A796-WEEKDAY(A796,3))</f>
        <v/>
      </c>
    </row>
    <row r="797">
      <c r="A797" s="11" t="n"/>
      <c r="B797" s="14" t="str">
        <f>IF(A797="","",A797-WEEKDAY(A797,3))</f>
        <v/>
      </c>
    </row>
    <row r="798">
      <c r="A798" s="11" t="n"/>
      <c r="B798" s="14" t="str">
        <f>IF(A798="","",A798-WEEKDAY(A798,3))</f>
        <v/>
      </c>
    </row>
    <row r="799">
      <c r="A799" s="11" t="n"/>
      <c r="B799" s="14" t="str">
        <f>IF(A799="","",A799-WEEKDAY(A799,3))</f>
        <v/>
      </c>
    </row>
    <row r="800">
      <c r="A800" s="11" t="n"/>
      <c r="B800" s="14" t="str">
        <f>IF(A800="","",A800-WEEKDAY(A800,3))</f>
        <v/>
      </c>
    </row>
    <row r="801">
      <c r="A801" s="11" t="n"/>
      <c r="B801" s="14" t="str">
        <f>IF(A801="","",A801-WEEKDAY(A801,3))</f>
        <v/>
      </c>
    </row>
    <row r="802">
      <c r="A802" s="11" t="n"/>
      <c r="B802" s="14" t="str">
        <f>IF(A802="","",A802-WEEKDAY(A802,3))</f>
        <v/>
      </c>
    </row>
    <row r="803">
      <c r="A803" s="11" t="n"/>
      <c r="B803" s="14" t="str">
        <f>IF(A803="","",A803-WEEKDAY(A803,3))</f>
        <v/>
      </c>
    </row>
    <row r="804">
      <c r="A804" s="11" t="n"/>
      <c r="B804" s="14" t="str">
        <f>IF(A804="","",A804-WEEKDAY(A804,3))</f>
        <v/>
      </c>
    </row>
    <row r="805">
      <c r="A805" s="11" t="n"/>
      <c r="B805" s="14" t="str">
        <f>IF(A805="","",A805-WEEKDAY(A805,3))</f>
        <v/>
      </c>
    </row>
    <row r="806">
      <c r="A806" s="11" t="n"/>
      <c r="B806" s="14" t="str">
        <f>IF(A806="","",A806-WEEKDAY(A806,3))</f>
        <v/>
      </c>
    </row>
    <row r="807">
      <c r="A807" s="11" t="n"/>
      <c r="B807" s="14" t="str">
        <f>IF(A807="","",A807-WEEKDAY(A807,3))</f>
        <v/>
      </c>
    </row>
    <row r="808">
      <c r="A808" s="11" t="n"/>
      <c r="B808" s="14" t="str">
        <f>IF(A808="","",A808-WEEKDAY(A808,3))</f>
        <v/>
      </c>
    </row>
    <row r="809">
      <c r="A809" s="11" t="n"/>
      <c r="B809" s="14" t="str">
        <f>IF(A809="","",A809-WEEKDAY(A809,3))</f>
        <v/>
      </c>
    </row>
    <row r="810">
      <c r="A810" s="11" t="n"/>
      <c r="B810" s="14" t="str">
        <f>IF(A810="","",A810-WEEKDAY(A810,3))</f>
        <v/>
      </c>
    </row>
    <row r="811">
      <c r="A811" s="11" t="n"/>
      <c r="B811" s="14" t="str">
        <f>IF(A811="","",A811-WEEKDAY(A811,3))</f>
        <v/>
      </c>
    </row>
    <row r="812">
      <c r="A812" s="11" t="n"/>
      <c r="B812" s="14" t="str">
        <f>IF(A812="","",A812-WEEKDAY(A812,3))</f>
        <v/>
      </c>
    </row>
    <row r="813">
      <c r="A813" s="11" t="n"/>
      <c r="B813" s="14" t="str">
        <f>IF(A813="","",A813-WEEKDAY(A813,3))</f>
        <v/>
      </c>
    </row>
    <row r="814">
      <c r="A814" s="11" t="n"/>
      <c r="B814" s="14" t="str">
        <f>IF(A814="","",A814-WEEKDAY(A814,3))</f>
        <v/>
      </c>
    </row>
    <row r="815">
      <c r="A815" s="11" t="n"/>
      <c r="B815" s="14" t="str">
        <f>IF(A815="","",A815-WEEKDAY(A815,3))</f>
        <v/>
      </c>
    </row>
    <row r="816">
      <c r="A816" s="11" t="n"/>
      <c r="B816" s="14" t="str">
        <f>IF(A816="","",A816-WEEKDAY(A816,3))</f>
        <v/>
      </c>
    </row>
    <row r="817">
      <c r="A817" s="11" t="n"/>
      <c r="B817" s="14" t="str">
        <f>IF(A817="","",A817-WEEKDAY(A817,3))</f>
        <v/>
      </c>
    </row>
    <row r="818">
      <c r="A818" s="11" t="n"/>
      <c r="B818" s="14" t="str">
        <f>IF(A818="","",A818-WEEKDAY(A818,3))</f>
        <v/>
      </c>
    </row>
    <row r="819">
      <c r="A819" s="11" t="n"/>
      <c r="B819" s="14" t="str">
        <f>IF(A819="","",A819-WEEKDAY(A819,3))</f>
        <v/>
      </c>
    </row>
    <row r="820">
      <c r="A820" s="11" t="n"/>
      <c r="B820" s="14" t="str">
        <f>IF(A820="","",A820-WEEKDAY(A820,3))</f>
        <v/>
      </c>
    </row>
    <row r="821">
      <c r="A821" s="11" t="n"/>
      <c r="B821" s="14" t="str">
        <f>IF(A821="","",A821-WEEKDAY(A821,3))</f>
        <v/>
      </c>
    </row>
    <row r="822">
      <c r="A822" s="11" t="n"/>
      <c r="B822" s="14" t="str">
        <f>IF(A822="","",A822-WEEKDAY(A822,3))</f>
        <v/>
      </c>
    </row>
    <row r="823">
      <c r="A823" s="11" t="n"/>
      <c r="B823" s="14" t="str">
        <f>IF(A823="","",A823-WEEKDAY(A823,3))</f>
        <v/>
      </c>
    </row>
    <row r="824">
      <c r="A824" s="11" t="n"/>
      <c r="B824" s="14" t="str">
        <f>IF(A824="","",A824-WEEKDAY(A824,3))</f>
        <v/>
      </c>
    </row>
    <row r="825">
      <c r="A825" s="11" t="n"/>
      <c r="B825" s="14" t="str">
        <f>IF(A825="","",A825-WEEKDAY(A825,3))</f>
        <v/>
      </c>
    </row>
    <row r="826">
      <c r="A826" s="11" t="n"/>
      <c r="B826" s="14" t="str">
        <f>IF(A826="","",A826-WEEKDAY(A826,3))</f>
        <v/>
      </c>
    </row>
    <row r="827">
      <c r="A827" s="11" t="n"/>
      <c r="B827" s="14" t="str">
        <f>IF(A827="","",A827-WEEKDAY(A827,3))</f>
        <v/>
      </c>
    </row>
    <row r="828">
      <c r="A828" s="11" t="n"/>
      <c r="B828" s="14" t="str">
        <f>IF(A828="","",A828-WEEKDAY(A828,3))</f>
        <v/>
      </c>
    </row>
    <row r="829">
      <c r="A829" s="11" t="n"/>
      <c r="B829" s="14" t="str">
        <f>IF(A829="","",A829-WEEKDAY(A829,3))</f>
        <v/>
      </c>
    </row>
    <row r="830">
      <c r="A830" s="11" t="n"/>
      <c r="B830" s="14" t="str">
        <f>IF(A830="","",A830-WEEKDAY(A830,3))</f>
        <v/>
      </c>
    </row>
    <row r="831">
      <c r="A831" s="11" t="n"/>
      <c r="B831" s="14" t="str">
        <f>IF(A831="","",A831-WEEKDAY(A831,3))</f>
        <v/>
      </c>
    </row>
    <row r="832">
      <c r="A832" s="11" t="n"/>
      <c r="B832" s="14" t="str">
        <f>IF(A832="","",A832-WEEKDAY(A832,3))</f>
        <v/>
      </c>
    </row>
    <row r="833">
      <c r="A833" s="11" t="n"/>
      <c r="B833" s="14" t="str">
        <f>IF(A833="","",A833-WEEKDAY(A833,3))</f>
        <v/>
      </c>
    </row>
    <row r="834">
      <c r="A834" s="11" t="n"/>
      <c r="B834" s="14" t="str">
        <f>IF(A834="","",A834-WEEKDAY(A834,3))</f>
        <v/>
      </c>
    </row>
    <row r="835">
      <c r="A835" s="11" t="n"/>
      <c r="B835" s="14" t="str">
        <f>IF(A835="","",A835-WEEKDAY(A835,3))</f>
        <v/>
      </c>
    </row>
    <row r="836">
      <c r="A836" s="11" t="n"/>
      <c r="B836" s="14" t="str">
        <f>IF(A836="","",A836-WEEKDAY(A836,3))</f>
        <v/>
      </c>
    </row>
    <row r="837">
      <c r="A837" s="11" t="n"/>
      <c r="B837" s="14" t="str">
        <f>IF(A837="","",A837-WEEKDAY(A837,3))</f>
        <v/>
      </c>
    </row>
    <row r="838">
      <c r="A838" s="11" t="n"/>
      <c r="B838" s="14" t="str">
        <f>IF(A838="","",A838-WEEKDAY(A838,3))</f>
        <v/>
      </c>
    </row>
    <row r="839">
      <c r="A839" s="11" t="n"/>
      <c r="B839" s="14" t="str">
        <f>IF(A839="","",A839-WEEKDAY(A839,3))</f>
        <v/>
      </c>
    </row>
    <row r="840">
      <c r="A840" s="11" t="n"/>
      <c r="B840" s="14" t="str">
        <f>IF(A840="","",A840-WEEKDAY(A840,3))</f>
        <v/>
      </c>
    </row>
    <row r="841">
      <c r="A841" s="11" t="n"/>
      <c r="B841" s="14" t="str">
        <f>IF(A841="","",A841-WEEKDAY(A841,3))</f>
        <v/>
      </c>
    </row>
    <row r="842">
      <c r="A842" s="11" t="n"/>
      <c r="B842" s="14" t="str">
        <f>IF(A842="","",A842-WEEKDAY(A842,3))</f>
        <v/>
      </c>
    </row>
    <row r="843">
      <c r="A843" s="11" t="n"/>
      <c r="B843" s="14" t="str">
        <f>IF(A843="","",A843-WEEKDAY(A843,3))</f>
        <v/>
      </c>
    </row>
    <row r="844">
      <c r="A844" s="11" t="n"/>
      <c r="B844" s="14" t="str">
        <f>IF(A844="","",A844-WEEKDAY(A844,3))</f>
        <v/>
      </c>
    </row>
    <row r="845">
      <c r="A845" s="11" t="n"/>
      <c r="B845" s="14" t="str">
        <f>IF(A845="","",A845-WEEKDAY(A845,3))</f>
        <v/>
      </c>
    </row>
    <row r="846">
      <c r="A846" s="11" t="n"/>
      <c r="B846" s="14" t="str">
        <f>IF(A846="","",A846-WEEKDAY(A846,3))</f>
        <v/>
      </c>
    </row>
    <row r="847">
      <c r="A847" s="11" t="n"/>
      <c r="B847" s="14" t="str">
        <f>IF(A847="","",A847-WEEKDAY(A847,3))</f>
        <v/>
      </c>
    </row>
    <row r="848">
      <c r="A848" s="11" t="n"/>
      <c r="B848" s="14" t="str">
        <f>IF(A848="","",A848-WEEKDAY(A848,3))</f>
        <v/>
      </c>
    </row>
    <row r="849">
      <c r="A849" s="11" t="n"/>
      <c r="B849" s="14" t="str">
        <f>IF(A849="","",A849-WEEKDAY(A849,3))</f>
        <v/>
      </c>
    </row>
    <row r="850">
      <c r="A850" s="11" t="n"/>
      <c r="B850" s="14" t="str">
        <f>IF(A850="","",A850-WEEKDAY(A850,3))</f>
        <v/>
      </c>
    </row>
    <row r="851">
      <c r="A851" s="11" t="n"/>
      <c r="B851" s="14" t="str">
        <f>IF(A851="","",A851-WEEKDAY(A851,3))</f>
        <v/>
      </c>
    </row>
    <row r="852">
      <c r="A852" s="11" t="n"/>
      <c r="B852" s="14" t="str">
        <f>IF(A852="","",A852-WEEKDAY(A852,3))</f>
        <v/>
      </c>
    </row>
    <row r="853">
      <c r="A853" s="11" t="n"/>
      <c r="B853" s="14" t="str">
        <f>IF(A853="","",A853-WEEKDAY(A853,3))</f>
        <v/>
      </c>
    </row>
    <row r="854">
      <c r="A854" s="11" t="n"/>
      <c r="B854" s="14" t="str">
        <f>IF(A854="","",A854-WEEKDAY(A854,3))</f>
        <v/>
      </c>
    </row>
    <row r="855">
      <c r="A855" s="11" t="n"/>
      <c r="B855" s="14" t="str">
        <f>IF(A855="","",A855-WEEKDAY(A855,3))</f>
        <v/>
      </c>
    </row>
    <row r="856">
      <c r="A856" s="11" t="n"/>
      <c r="B856" s="14" t="str">
        <f>IF(A856="","",A856-WEEKDAY(A856,3))</f>
        <v/>
      </c>
    </row>
    <row r="857">
      <c r="A857" s="11" t="n"/>
      <c r="B857" s="14" t="str">
        <f>IF(A857="","",A857-WEEKDAY(A857,3))</f>
        <v/>
      </c>
    </row>
    <row r="858">
      <c r="A858" s="11" t="n"/>
      <c r="B858" s="14" t="str">
        <f>IF(A858="","",A858-WEEKDAY(A858,3))</f>
        <v/>
      </c>
    </row>
    <row r="859">
      <c r="A859" s="11" t="n"/>
      <c r="B859" s="14" t="str">
        <f>IF(A859="","",A859-WEEKDAY(A859,3))</f>
        <v/>
      </c>
    </row>
    <row r="860">
      <c r="A860" s="11" t="n"/>
      <c r="B860" s="14" t="str">
        <f>IF(A860="","",A860-WEEKDAY(A860,3))</f>
        <v/>
      </c>
    </row>
    <row r="861">
      <c r="A861" s="11" t="n"/>
      <c r="B861" s="14" t="str">
        <f>IF(A861="","",A861-WEEKDAY(A861,3))</f>
        <v/>
      </c>
    </row>
    <row r="862">
      <c r="A862" s="11" t="n"/>
      <c r="B862" s="14" t="str">
        <f>IF(A862="","",A862-WEEKDAY(A862,3))</f>
        <v/>
      </c>
    </row>
    <row r="863">
      <c r="A863" s="11" t="n"/>
      <c r="B863" s="14" t="str">
        <f>IF(A863="","",A863-WEEKDAY(A863,3))</f>
        <v/>
      </c>
    </row>
    <row r="864">
      <c r="A864" s="11" t="n"/>
      <c r="B864" s="14" t="str">
        <f>IF(A864="","",A864-WEEKDAY(A864,3))</f>
        <v/>
      </c>
    </row>
    <row r="865">
      <c r="A865" s="11" t="n"/>
      <c r="B865" s="14" t="str">
        <f>IF(A865="","",A865-WEEKDAY(A865,3))</f>
        <v/>
      </c>
    </row>
    <row r="866">
      <c r="A866" s="11" t="n"/>
      <c r="B866" s="14" t="str">
        <f>IF(A866="","",A866-WEEKDAY(A866,3))</f>
        <v/>
      </c>
    </row>
    <row r="867">
      <c r="A867" s="11" t="n"/>
      <c r="B867" s="14" t="str">
        <f>IF(A867="","",A867-WEEKDAY(A867,3))</f>
        <v/>
      </c>
    </row>
    <row r="868">
      <c r="A868" s="11" t="n"/>
      <c r="B868" s="14" t="str">
        <f>IF(A868="","",A868-WEEKDAY(A868,3))</f>
        <v/>
      </c>
    </row>
    <row r="869">
      <c r="A869" s="11" t="n"/>
      <c r="B869" s="14" t="str">
        <f>IF(A869="","",A869-WEEKDAY(A869,3))</f>
        <v/>
      </c>
    </row>
    <row r="870">
      <c r="A870" s="11" t="n"/>
      <c r="B870" s="14" t="str">
        <f>IF(A870="","",A870-WEEKDAY(A870,3))</f>
        <v/>
      </c>
    </row>
    <row r="871">
      <c r="A871" s="11" t="n"/>
      <c r="B871" s="14" t="str">
        <f>IF(A871="","",A871-WEEKDAY(A871,3))</f>
        <v/>
      </c>
    </row>
    <row r="872">
      <c r="A872" s="11" t="n"/>
      <c r="B872" s="14" t="str">
        <f>IF(A872="","",A872-WEEKDAY(A872,3))</f>
        <v/>
      </c>
    </row>
    <row r="873">
      <c r="A873" s="11" t="n"/>
      <c r="B873" s="14" t="str">
        <f>IF(A873="","",A873-WEEKDAY(A873,3))</f>
        <v/>
      </c>
    </row>
    <row r="874">
      <c r="A874" s="11" t="n"/>
      <c r="B874" s="14" t="str">
        <f>IF(A874="","",A874-WEEKDAY(A874,3))</f>
        <v/>
      </c>
    </row>
    <row r="875">
      <c r="A875" s="11" t="n"/>
      <c r="B875" s="14" t="str">
        <f>IF(A875="","",A875-WEEKDAY(A875,3))</f>
        <v/>
      </c>
    </row>
    <row r="876">
      <c r="A876" s="11" t="n"/>
      <c r="B876" s="14" t="str">
        <f>IF(A876="","",A876-WEEKDAY(A876,3))</f>
        <v/>
      </c>
    </row>
    <row r="877">
      <c r="A877" s="11" t="n"/>
      <c r="B877" s="14" t="str">
        <f>IF(A877="","",A877-WEEKDAY(A877,3))</f>
        <v/>
      </c>
    </row>
    <row r="878">
      <c r="A878" s="11" t="n"/>
      <c r="B878" s="14" t="str">
        <f>IF(A878="","",A878-WEEKDAY(A878,3))</f>
        <v/>
      </c>
    </row>
    <row r="879">
      <c r="A879" s="11" t="n"/>
      <c r="B879" s="14" t="str">
        <f>IF(A879="","",A879-WEEKDAY(A879,3))</f>
        <v/>
      </c>
    </row>
    <row r="880">
      <c r="A880" s="11" t="n"/>
      <c r="B880" s="14" t="str">
        <f>IF(A880="","",A880-WEEKDAY(A880,3))</f>
        <v/>
      </c>
    </row>
    <row r="881">
      <c r="A881" s="11" t="n"/>
      <c r="B881" s="14" t="str">
        <f>IF(A881="","",A881-WEEKDAY(A881,3))</f>
        <v/>
      </c>
    </row>
    <row r="882">
      <c r="A882" s="11" t="n"/>
      <c r="B882" s="14" t="str">
        <f>IF(A882="","",A882-WEEKDAY(A882,3))</f>
        <v/>
      </c>
    </row>
    <row r="883">
      <c r="A883" s="11" t="n"/>
      <c r="B883" s="14" t="str">
        <f>IF(A883="","",A883-WEEKDAY(A883,3))</f>
        <v/>
      </c>
    </row>
    <row r="884">
      <c r="A884" s="11" t="n"/>
      <c r="B884" s="14" t="str">
        <f>IF(A884="","",A884-WEEKDAY(A884,3))</f>
        <v/>
      </c>
    </row>
    <row r="885">
      <c r="A885" s="11" t="n"/>
      <c r="B885" s="14" t="str">
        <f>IF(A885="","",A885-WEEKDAY(A885,3))</f>
        <v/>
      </c>
    </row>
    <row r="886">
      <c r="A886" s="11" t="n"/>
      <c r="B886" s="14" t="str">
        <f>IF(A886="","",A886-WEEKDAY(A886,3))</f>
        <v/>
      </c>
    </row>
    <row r="887">
      <c r="A887" s="11" t="n"/>
      <c r="B887" s="14" t="str">
        <f>IF(A887="","",A887-WEEKDAY(A887,3))</f>
        <v/>
      </c>
    </row>
    <row r="888">
      <c r="A888" s="11" t="n"/>
      <c r="B888" s="14" t="str">
        <f>IF(A888="","",A888-WEEKDAY(A888,3))</f>
        <v/>
      </c>
    </row>
    <row r="889">
      <c r="A889" s="11" t="n"/>
      <c r="B889" s="14" t="str">
        <f>IF(A889="","",A889-WEEKDAY(A889,3))</f>
        <v/>
      </c>
    </row>
    <row r="890">
      <c r="A890" s="11" t="n"/>
      <c r="B890" s="14" t="str">
        <f>IF(A890="","",A890-WEEKDAY(A890,3))</f>
        <v/>
      </c>
    </row>
    <row r="891">
      <c r="A891" s="11" t="n"/>
      <c r="B891" s="14" t="str">
        <f>IF(A891="","",A891-WEEKDAY(A891,3))</f>
        <v/>
      </c>
    </row>
    <row r="892">
      <c r="A892" s="11" t="n"/>
      <c r="B892" s="14" t="str">
        <f>IF(A892="","",A892-WEEKDAY(A892,3))</f>
        <v/>
      </c>
    </row>
    <row r="893">
      <c r="A893" s="11" t="n"/>
      <c r="B893" s="14" t="str">
        <f>IF(A893="","",A893-WEEKDAY(A893,3))</f>
        <v/>
      </c>
    </row>
    <row r="894">
      <c r="A894" s="11" t="n"/>
      <c r="B894" s="14" t="str">
        <f>IF(A894="","",A894-WEEKDAY(A894,3))</f>
        <v/>
      </c>
    </row>
    <row r="895">
      <c r="A895" s="11" t="n"/>
      <c r="B895" s="14" t="str">
        <f>IF(A895="","",A895-WEEKDAY(A895,3))</f>
        <v/>
      </c>
    </row>
    <row r="896">
      <c r="A896" s="11" t="n"/>
      <c r="B896" s="14" t="str">
        <f>IF(A896="","",A896-WEEKDAY(A896,3))</f>
        <v/>
      </c>
    </row>
    <row r="897">
      <c r="A897" s="11" t="n"/>
      <c r="B897" s="14" t="str">
        <f>IF(A897="","",A897-WEEKDAY(A897,3))</f>
        <v/>
      </c>
    </row>
    <row r="898">
      <c r="A898" s="11" t="n"/>
      <c r="B898" s="14" t="str">
        <f>IF(A898="","",A898-WEEKDAY(A898,3))</f>
        <v/>
      </c>
    </row>
    <row r="899">
      <c r="A899" s="11" t="n"/>
      <c r="B899" s="14" t="str">
        <f>IF(A899="","",A899-WEEKDAY(A899,3))</f>
        <v/>
      </c>
    </row>
    <row r="900">
      <c r="A900" s="11" t="n"/>
      <c r="B900" s="14" t="str">
        <f>IF(A900="","",A900-WEEKDAY(A900,3))</f>
        <v/>
      </c>
    </row>
    <row r="901">
      <c r="A901" s="11" t="n"/>
      <c r="B901" s="14" t="str">
        <f>IF(A901="","",A901-WEEKDAY(A901,3))</f>
        <v/>
      </c>
    </row>
    <row r="902">
      <c r="A902" s="11" t="n"/>
      <c r="B902" s="14" t="str">
        <f>IF(A902="","",A902-WEEKDAY(A902,3))</f>
        <v/>
      </c>
    </row>
    <row r="903">
      <c r="A903" s="11" t="n"/>
      <c r="B903" s="14" t="str">
        <f>IF(A903="","",A903-WEEKDAY(A903,3))</f>
        <v/>
      </c>
    </row>
    <row r="904">
      <c r="A904" s="11" t="n"/>
      <c r="B904" s="14" t="str">
        <f>IF(A904="","",A904-WEEKDAY(A904,3))</f>
        <v/>
      </c>
    </row>
    <row r="905">
      <c r="A905" s="11" t="n"/>
      <c r="B905" s="14" t="str">
        <f>IF(A905="","",A905-WEEKDAY(A905,3))</f>
        <v/>
      </c>
    </row>
    <row r="906">
      <c r="A906" s="11" t="n"/>
      <c r="B906" s="14" t="str">
        <f>IF(A906="","",A906-WEEKDAY(A906,3))</f>
        <v/>
      </c>
    </row>
    <row r="907">
      <c r="A907" s="11" t="n"/>
      <c r="B907" s="14" t="str">
        <f>IF(A907="","",A907-WEEKDAY(A907,3))</f>
        <v/>
      </c>
    </row>
    <row r="908">
      <c r="A908" s="11" t="n"/>
      <c r="B908" s="14" t="str">
        <f>IF(A908="","",A908-WEEKDAY(A908,3))</f>
        <v/>
      </c>
    </row>
    <row r="909">
      <c r="A909" s="11" t="n"/>
      <c r="B909" s="14" t="str">
        <f>IF(A909="","",A909-WEEKDAY(A909,3))</f>
        <v/>
      </c>
    </row>
    <row r="910">
      <c r="A910" s="11" t="n"/>
      <c r="B910" s="14" t="str">
        <f>IF(A910="","",A910-WEEKDAY(A910,3))</f>
        <v/>
      </c>
    </row>
    <row r="911">
      <c r="A911" s="11" t="n"/>
      <c r="B911" s="14" t="str">
        <f>IF(A911="","",A911-WEEKDAY(A911,3))</f>
        <v/>
      </c>
    </row>
    <row r="912">
      <c r="A912" s="11" t="n"/>
      <c r="B912" s="14" t="str">
        <f>IF(A912="","",A912-WEEKDAY(A912,3))</f>
        <v/>
      </c>
    </row>
    <row r="913">
      <c r="A913" s="11" t="n"/>
      <c r="B913" s="14" t="str">
        <f>IF(A913="","",A913-WEEKDAY(A913,3))</f>
        <v/>
      </c>
    </row>
    <row r="914">
      <c r="A914" s="11" t="n"/>
      <c r="B914" s="14" t="str">
        <f>IF(A914="","",A914-WEEKDAY(A914,3))</f>
        <v/>
      </c>
    </row>
    <row r="915">
      <c r="A915" s="11" t="n"/>
      <c r="B915" s="14" t="str">
        <f>IF(A915="","",A915-WEEKDAY(A915,3))</f>
        <v/>
      </c>
    </row>
    <row r="916">
      <c r="A916" s="11" t="n"/>
      <c r="B916" s="14" t="str">
        <f>IF(A916="","",A916-WEEKDAY(A916,3))</f>
        <v/>
      </c>
    </row>
    <row r="917">
      <c r="A917" s="11" t="n"/>
      <c r="B917" s="14" t="str">
        <f>IF(A917="","",A917-WEEKDAY(A917,3))</f>
        <v/>
      </c>
    </row>
    <row r="918">
      <c r="A918" s="11" t="n"/>
      <c r="B918" s="14" t="str">
        <f>IF(A918="","",A918-WEEKDAY(A918,3))</f>
        <v/>
      </c>
    </row>
    <row r="919">
      <c r="A919" s="11" t="n"/>
      <c r="B919" s="14" t="str">
        <f>IF(A919="","",A919-WEEKDAY(A919,3))</f>
        <v/>
      </c>
    </row>
    <row r="920">
      <c r="A920" s="11" t="n"/>
      <c r="B920" s="14" t="str">
        <f>IF(A920="","",A920-WEEKDAY(A920,3))</f>
        <v/>
      </c>
    </row>
    <row r="921">
      <c r="A921" s="11" t="n"/>
      <c r="B921" s="14" t="str">
        <f>IF(A921="","",A921-WEEKDAY(A921,3))</f>
        <v/>
      </c>
    </row>
    <row r="922">
      <c r="A922" s="11" t="n"/>
      <c r="B922" s="14" t="str">
        <f>IF(A922="","",A922-WEEKDAY(A922,3))</f>
        <v/>
      </c>
    </row>
    <row r="923">
      <c r="A923" s="11" t="n"/>
      <c r="B923" s="14" t="str">
        <f>IF(A923="","",A923-WEEKDAY(A923,3))</f>
        <v/>
      </c>
    </row>
    <row r="924">
      <c r="A924" s="11" t="n"/>
      <c r="B924" s="14" t="str">
        <f>IF(A924="","",A924-WEEKDAY(A924,3))</f>
        <v/>
      </c>
    </row>
    <row r="925">
      <c r="A925" s="11" t="n"/>
      <c r="B925" s="14" t="str">
        <f>IF(A925="","",A925-WEEKDAY(A925,3))</f>
        <v/>
      </c>
    </row>
    <row r="926">
      <c r="A926" s="11" t="n"/>
      <c r="B926" s="14" t="str">
        <f>IF(A926="","",A926-WEEKDAY(A926,3))</f>
        <v/>
      </c>
    </row>
    <row r="927">
      <c r="A927" s="11" t="n"/>
      <c r="B927" s="14" t="str">
        <f>IF(A927="","",A927-WEEKDAY(A927,3))</f>
        <v/>
      </c>
    </row>
    <row r="928">
      <c r="A928" s="11" t="n"/>
      <c r="B928" s="14" t="str">
        <f>IF(A928="","",A928-WEEKDAY(A928,3))</f>
        <v/>
      </c>
    </row>
    <row r="929">
      <c r="A929" s="11" t="n"/>
      <c r="B929" s="14" t="str">
        <f>IF(A929="","",A929-WEEKDAY(A929,3))</f>
        <v/>
      </c>
    </row>
    <row r="930">
      <c r="A930" s="11" t="n"/>
      <c r="B930" s="14" t="str">
        <f>IF(A930="","",A930-WEEKDAY(A930,3))</f>
        <v/>
      </c>
    </row>
    <row r="931">
      <c r="A931" s="11" t="n"/>
      <c r="B931" s="14" t="str">
        <f>IF(A931="","",A931-WEEKDAY(A931,3))</f>
        <v/>
      </c>
    </row>
    <row r="932">
      <c r="A932" s="11" t="n"/>
      <c r="B932" s="14" t="str">
        <f>IF(A932="","",A932-WEEKDAY(A932,3))</f>
        <v/>
      </c>
    </row>
    <row r="933">
      <c r="A933" s="11" t="n"/>
      <c r="B933" s="14" t="str">
        <f>IF(A933="","",A933-WEEKDAY(A933,3))</f>
        <v/>
      </c>
    </row>
    <row r="934">
      <c r="A934" s="11" t="n"/>
      <c r="B934" s="14" t="str">
        <f>IF(A934="","",A934-WEEKDAY(A934,3))</f>
        <v/>
      </c>
    </row>
    <row r="935">
      <c r="A935" s="11" t="n"/>
      <c r="B935" s="14" t="str">
        <f>IF(A935="","",A935-WEEKDAY(A935,3))</f>
        <v/>
      </c>
    </row>
    <row r="936">
      <c r="A936" s="11" t="n"/>
      <c r="B936" s="14" t="str">
        <f>IF(A936="","",A936-WEEKDAY(A936,3))</f>
        <v/>
      </c>
    </row>
    <row r="937">
      <c r="A937" s="11" t="n"/>
      <c r="B937" s="14" t="str">
        <f>IF(A937="","",A937-WEEKDAY(A937,3))</f>
        <v/>
      </c>
    </row>
    <row r="938">
      <c r="A938" s="11" t="n"/>
      <c r="B938" s="14" t="str">
        <f>IF(A938="","",A938-WEEKDAY(A938,3))</f>
        <v/>
      </c>
    </row>
    <row r="939">
      <c r="A939" s="11" t="n"/>
      <c r="B939" s="14" t="str">
        <f>IF(A939="","",A939-WEEKDAY(A939,3))</f>
        <v/>
      </c>
    </row>
    <row r="940">
      <c r="A940" s="11" t="n"/>
      <c r="B940" s="14" t="str">
        <f>IF(A940="","",A940-WEEKDAY(A940,3))</f>
        <v/>
      </c>
    </row>
    <row r="941">
      <c r="A941" s="11" t="n"/>
      <c r="B941" s="14" t="str">
        <f>IF(A941="","",A941-WEEKDAY(A941,3))</f>
        <v/>
      </c>
    </row>
    <row r="942">
      <c r="A942" s="11" t="n"/>
      <c r="B942" s="14" t="str">
        <f>IF(A942="","",A942-WEEKDAY(A942,3))</f>
        <v/>
      </c>
    </row>
    <row r="943">
      <c r="A943" s="11" t="n"/>
      <c r="B943" s="14" t="str">
        <f>IF(A943="","",A943-WEEKDAY(A943,3))</f>
        <v/>
      </c>
    </row>
    <row r="944">
      <c r="A944" s="11" t="n"/>
      <c r="B944" s="14" t="str">
        <f>IF(A944="","",A944-WEEKDAY(A944,3))</f>
        <v/>
      </c>
    </row>
    <row r="945">
      <c r="A945" s="11" t="n"/>
      <c r="B945" s="14" t="str">
        <f>IF(A945="","",A945-WEEKDAY(A945,3))</f>
        <v/>
      </c>
    </row>
    <row r="946">
      <c r="A946" s="11" t="n"/>
      <c r="B946" s="14" t="str">
        <f>IF(A946="","",A946-WEEKDAY(A946,3))</f>
        <v/>
      </c>
    </row>
    <row r="947">
      <c r="A947" s="11" t="n"/>
      <c r="B947" s="14" t="str">
        <f>IF(A947="","",A947-WEEKDAY(A947,3))</f>
        <v/>
      </c>
    </row>
    <row r="948">
      <c r="A948" s="11" t="n"/>
      <c r="B948" s="14" t="str">
        <f>IF(A948="","",A948-WEEKDAY(A948,3))</f>
        <v/>
      </c>
    </row>
    <row r="949">
      <c r="A949" s="11" t="n"/>
      <c r="B949" s="14" t="str">
        <f>IF(A949="","",A949-WEEKDAY(A949,3))</f>
        <v/>
      </c>
    </row>
    <row r="950">
      <c r="A950" s="11" t="n"/>
      <c r="B950" s="14" t="str">
        <f>IF(A950="","",A950-WEEKDAY(A950,3))</f>
        <v/>
      </c>
    </row>
    <row r="951">
      <c r="A951" s="11" t="n"/>
      <c r="B951" s="14" t="str">
        <f>IF(A951="","",A951-WEEKDAY(A951,3))</f>
        <v/>
      </c>
    </row>
    <row r="952">
      <c r="A952" s="11" t="n"/>
      <c r="B952" s="14" t="str">
        <f>IF(A952="","",A952-WEEKDAY(A952,3))</f>
        <v/>
      </c>
    </row>
    <row r="953">
      <c r="A953" s="11" t="n"/>
      <c r="B953" s="14" t="str">
        <f>IF(A953="","",A953-WEEKDAY(A953,3))</f>
        <v/>
      </c>
    </row>
    <row r="954">
      <c r="A954" s="11" t="n"/>
      <c r="B954" s="14" t="str">
        <f>IF(A954="","",A954-WEEKDAY(A954,3))</f>
        <v/>
      </c>
    </row>
    <row r="955">
      <c r="A955" s="11" t="n"/>
      <c r="B955" s="14" t="str">
        <f>IF(A955="","",A955-WEEKDAY(A955,3))</f>
        <v/>
      </c>
    </row>
    <row r="956">
      <c r="A956" s="11" t="n"/>
      <c r="B956" s="14" t="str">
        <f>IF(A956="","",A956-WEEKDAY(A956,3))</f>
        <v/>
      </c>
    </row>
    <row r="957">
      <c r="A957" s="11" t="n"/>
      <c r="B957" s="14" t="str">
        <f>IF(A957="","",A957-WEEKDAY(A957,3))</f>
        <v/>
      </c>
    </row>
    <row r="958">
      <c r="A958" s="11" t="n"/>
      <c r="B958" s="14" t="str">
        <f>IF(A958="","",A958-WEEKDAY(A958,3))</f>
        <v/>
      </c>
    </row>
    <row r="959">
      <c r="A959" s="11" t="n"/>
      <c r="B959" s="14" t="str">
        <f>IF(A959="","",A959-WEEKDAY(A959,3))</f>
        <v/>
      </c>
    </row>
    <row r="960">
      <c r="A960" s="11" t="n"/>
      <c r="B960" s="14" t="str">
        <f>IF(A960="","",A960-WEEKDAY(A960,3))</f>
        <v/>
      </c>
    </row>
    <row r="961">
      <c r="A961" s="11" t="n"/>
      <c r="B961" s="14" t="str">
        <f>IF(A961="","",A961-WEEKDAY(A961,3))</f>
        <v/>
      </c>
    </row>
    <row r="962">
      <c r="A962" s="11" t="n"/>
      <c r="B962" s="14" t="str">
        <f>IF(A962="","",A962-WEEKDAY(A962,3))</f>
        <v/>
      </c>
    </row>
    <row r="963">
      <c r="A963" s="11" t="n"/>
      <c r="B963" s="14" t="str">
        <f>IF(A963="","",A963-WEEKDAY(A963,3))</f>
        <v/>
      </c>
    </row>
    <row r="964">
      <c r="A964" s="11" t="n"/>
      <c r="B964" s="14" t="str">
        <f>IF(A964="","",A964-WEEKDAY(A964,3))</f>
        <v/>
      </c>
    </row>
    <row r="965">
      <c r="A965" s="11" t="n"/>
      <c r="B965" s="14" t="str">
        <f>IF(A965="","",A965-WEEKDAY(A965,3))</f>
        <v/>
      </c>
    </row>
    <row r="966">
      <c r="A966" s="11" t="n"/>
      <c r="B966" s="14" t="str">
        <f>IF(A966="","",A966-WEEKDAY(A966,3))</f>
        <v/>
      </c>
    </row>
    <row r="967">
      <c r="A967" s="11" t="n"/>
      <c r="B967" s="14" t="str">
        <f>IF(A967="","",A967-WEEKDAY(A967,3))</f>
        <v/>
      </c>
    </row>
    <row r="968">
      <c r="A968" s="11" t="n"/>
      <c r="B968" s="14" t="str">
        <f>IF(A968="","",A968-WEEKDAY(A968,3))</f>
        <v/>
      </c>
    </row>
    <row r="969">
      <c r="A969" s="11" t="n"/>
      <c r="B969" s="14" t="str">
        <f>IF(A969="","",A969-WEEKDAY(A969,3))</f>
        <v/>
      </c>
    </row>
    <row r="970">
      <c r="A970" s="11" t="n"/>
      <c r="B970" s="14" t="str">
        <f>IF(A970="","",A970-WEEKDAY(A970,3))</f>
        <v/>
      </c>
    </row>
    <row r="971">
      <c r="A971" s="11" t="n"/>
      <c r="B971" s="14" t="str">
        <f>IF(A971="","",A971-WEEKDAY(A971,3))</f>
        <v/>
      </c>
    </row>
    <row r="972">
      <c r="A972" s="11" t="n"/>
      <c r="B972" s="14" t="str">
        <f>IF(A972="","",A972-WEEKDAY(A972,3))</f>
        <v/>
      </c>
    </row>
    <row r="973">
      <c r="A973" s="11" t="n"/>
      <c r="B973" s="14" t="str">
        <f>IF(A973="","",A973-WEEKDAY(A973,3))</f>
        <v/>
      </c>
    </row>
    <row r="974">
      <c r="A974" s="11" t="n"/>
      <c r="B974" s="14" t="str">
        <f>IF(A974="","",A974-WEEKDAY(A974,3))</f>
        <v/>
      </c>
    </row>
    <row r="975">
      <c r="A975" s="11" t="n"/>
      <c r="B975" s="14" t="str">
        <f>IF(A975="","",A975-WEEKDAY(A975,3))</f>
        <v/>
      </c>
    </row>
    <row r="976">
      <c r="A976" s="11" t="n"/>
      <c r="B976" s="14" t="str">
        <f>IF(A976="","",A976-WEEKDAY(A976,3))</f>
        <v/>
      </c>
    </row>
    <row r="977">
      <c r="A977" s="11" t="n"/>
      <c r="B977" s="14" t="str">
        <f>IF(A977="","",A977-WEEKDAY(A977,3))</f>
        <v/>
      </c>
    </row>
    <row r="978">
      <c r="A978" s="11" t="n"/>
      <c r="B978" s="14" t="str">
        <f>IF(A978="","",A978-WEEKDAY(A978,3))</f>
        <v/>
      </c>
    </row>
    <row r="979">
      <c r="A979" s="11" t="n"/>
      <c r="B979" s="14" t="str">
        <f>IF(A979="","",A979-WEEKDAY(A979,3))</f>
        <v/>
      </c>
    </row>
    <row r="980">
      <c r="A980" s="11" t="n"/>
      <c r="B980" s="14" t="str">
        <f>IF(A980="","",A980-WEEKDAY(A980,3))</f>
        <v/>
      </c>
    </row>
    <row r="981">
      <c r="A981" s="11" t="n"/>
      <c r="B981" s="14" t="str">
        <f>IF(A981="","",A981-WEEKDAY(A981,3))</f>
        <v/>
      </c>
    </row>
    <row r="982">
      <c r="A982" s="11" t="n"/>
      <c r="B982" s="14" t="str">
        <f>IF(A982="","",A982-WEEKDAY(A982,3))</f>
        <v/>
      </c>
    </row>
    <row r="983">
      <c r="A983" s="11" t="n"/>
      <c r="B983" s="14" t="str">
        <f>IF(A983="","",A983-WEEKDAY(A983,3))</f>
        <v/>
      </c>
    </row>
    <row r="984">
      <c r="A984" s="11" t="n"/>
      <c r="B984" s="14" t="str">
        <f>IF(A984="","",A984-WEEKDAY(A984,3))</f>
        <v/>
      </c>
    </row>
    <row r="985">
      <c r="A985" s="11" t="n"/>
      <c r="B985" s="14" t="str">
        <f>IF(A985="","",A985-WEEKDAY(A985,3))</f>
        <v/>
      </c>
    </row>
    <row r="986">
      <c r="A986" s="11" t="n"/>
      <c r="B986" s="14" t="str">
        <f>IF(A986="","",A986-WEEKDAY(A986,3))</f>
        <v/>
      </c>
    </row>
    <row r="987">
      <c r="A987" s="11" t="n"/>
      <c r="B987" s="14" t="str">
        <f>IF(A987="","",A987-WEEKDAY(A987,3))</f>
        <v/>
      </c>
    </row>
    <row r="988">
      <c r="A988" s="11" t="n"/>
      <c r="B988" s="14" t="str">
        <f>IF(A988="","",A988-WEEKDAY(A988,3))</f>
        <v/>
      </c>
    </row>
    <row r="989">
      <c r="A989" s="11" t="n"/>
      <c r="B989" s="14" t="str">
        <f>IF(A989="","",A989-WEEKDAY(A989,3))</f>
        <v/>
      </c>
    </row>
    <row r="990">
      <c r="A990" s="11" t="n"/>
      <c r="B990" s="14" t="str">
        <f>IF(A990="","",A990-WEEKDAY(A990,3))</f>
        <v/>
      </c>
    </row>
    <row r="991">
      <c r="A991" s="11" t="n"/>
      <c r="B991" s="14" t="str">
        <f>IF(A991="","",A991-WEEKDAY(A991,3))</f>
        <v/>
      </c>
    </row>
    <row r="992">
      <c r="A992" s="11" t="n"/>
      <c r="B992" s="14" t="str">
        <f>IF(A992="","",A992-WEEKDAY(A992,3))</f>
        <v/>
      </c>
    </row>
    <row r="993">
      <c r="A993" s="11" t="n"/>
      <c r="B993" s="14" t="str">
        <f>IF(A993="","",A993-WEEKDAY(A993,3))</f>
        <v/>
      </c>
    </row>
    <row r="994">
      <c r="A994" s="11" t="n"/>
      <c r="B994" s="14" t="str">
        <f>IF(A994="","",A994-WEEKDAY(A994,3))</f>
        <v/>
      </c>
    </row>
    <row r="995">
      <c r="A995" s="11" t="n"/>
      <c r="B995" s="14" t="str">
        <f>IF(A995="","",A995-WEEKDAY(A995,3))</f>
        <v/>
      </c>
    </row>
    <row r="996">
      <c r="A996" s="11" t="n"/>
      <c r="B996" s="14" t="str">
        <f>IF(A996="","",A996-WEEKDAY(A996,3))</f>
        <v/>
      </c>
    </row>
    <row r="997">
      <c r="A997" s="11" t="n"/>
      <c r="B997" s="14" t="str">
        <f>IF(A997="","",A997-WEEKDAY(A997,3))</f>
        <v/>
      </c>
    </row>
    <row r="998">
      <c r="A998" s="11" t="n"/>
      <c r="B998" s="14" t="str">
        <f>IF(A998="","",A998-WEEKDAY(A998,3))</f>
        <v/>
      </c>
    </row>
    <row r="999">
      <c r="A999" s="11" t="n"/>
      <c r="B999" s="14" t="str">
        <f>IF(A999="","",A999-WEEKDAY(A999,3))</f>
        <v/>
      </c>
    </row>
    <row r="1000">
      <c r="A1000" s="11" t="n"/>
      <c r="B1000" s="14" t="str">
        <f>IF(A1000="","",A1000-WEEKDAY(A1000,3))</f>
        <v/>
      </c>
    </row>
    <row r="1001">
      <c r="A1001" s="11" t="n"/>
      <c r="B1001" s="14" t="str">
        <f>IF(A1001="","",A1001-WEEKDAY(A1001,3))</f>
        <v/>
      </c>
    </row>
    <row r="1002">
      <c r="A1002" s="11" t="n"/>
      <c r="B1002" s="14" t="str">
        <f>IF(A1002="","",A1002-WEEKDAY(A1002,3))</f>
        <v/>
      </c>
    </row>
    <row r="1003">
      <c r="A1003" s="11" t="n"/>
      <c r="B1003" s="14" t="str">
        <f>IF(A1003="","",A1003-WEEKDAY(A1003,3))</f>
        <v/>
      </c>
    </row>
    <row r="1004">
      <c r="A1004" s="11" t="n"/>
      <c r="B1004" s="14" t="str">
        <f>IF(A1004="","",A1004-WEEKDAY(A1004,3))</f>
        <v/>
      </c>
    </row>
    <row r="1005">
      <c r="A1005" s="11" t="n"/>
      <c r="B1005" s="14" t="str">
        <f>IF(A1005="","",A1005-WEEKDAY(A1005,3))</f>
        <v/>
      </c>
    </row>
    <row r="1006">
      <c r="A1006" s="11" t="n"/>
      <c r="B1006" s="14" t="str">
        <f>IF(A1006="","",A1006-WEEKDAY(A1006,3))</f>
        <v/>
      </c>
    </row>
    <row r="1007">
      <c r="A1007" s="11" t="n"/>
      <c r="B1007" s="14" t="str">
        <f>IF(A1007="","",A1007-WEEKDAY(A1007,3))</f>
        <v/>
      </c>
    </row>
    <row r="1008">
      <c r="A1008" s="11" t="n"/>
      <c r="B1008" s="14" t="str">
        <f>IF(A1008="","",A1008-WEEKDAY(A1008,3))</f>
        <v/>
      </c>
    </row>
    <row r="1009">
      <c r="A1009" s="11" t="n"/>
      <c r="B1009" s="14" t="str">
        <f>IF(A1009="","",A1009-WEEKDAY(A1009,3))</f>
        <v/>
      </c>
    </row>
    <row r="1010">
      <c r="A1010" s="11" t="n"/>
      <c r="B1010" s="14" t="str">
        <f>IF(A1010="","",A1010-WEEKDAY(A1010,3))</f>
        <v/>
      </c>
    </row>
    <row r="1011">
      <c r="A1011" s="11" t="n"/>
      <c r="B1011" s="14" t="str">
        <f>IF(A1011="","",A1011-WEEKDAY(A1011,3))</f>
        <v/>
      </c>
    </row>
    <row r="1012">
      <c r="A1012" s="11" t="n"/>
      <c r="B1012" s="14" t="str">
        <f>IF(A1012="","",A1012-WEEKDAY(A1012,3))</f>
        <v/>
      </c>
    </row>
    <row r="1013">
      <c r="A1013" s="11" t="n"/>
      <c r="B1013" s="14" t="str">
        <f>IF(A1013="","",A1013-WEEKDAY(A1013,3))</f>
        <v/>
      </c>
    </row>
    <row r="1014">
      <c r="A1014" s="11" t="n"/>
      <c r="B1014" s="14" t="str">
        <f>IF(A1014="","",A1014-WEEKDAY(A1014,3))</f>
        <v/>
      </c>
    </row>
    <row r="1015">
      <c r="A1015" s="11" t="n"/>
      <c r="B1015" s="14" t="str">
        <f>IF(A1015="","",A1015-WEEKDAY(A1015,3))</f>
        <v/>
      </c>
    </row>
    <row r="1016">
      <c r="A1016" s="11" t="n"/>
      <c r="B1016" s="14" t="str">
        <f>IF(A1016="","",A1016-WEEKDAY(A1016,3))</f>
        <v/>
      </c>
    </row>
    <row r="1017">
      <c r="A1017" s="11" t="n"/>
      <c r="B1017" s="14" t="str">
        <f>IF(A1017="","",A1017-WEEKDAY(A1017,3))</f>
        <v/>
      </c>
    </row>
    <row r="1018">
      <c r="A1018" s="11" t="n"/>
      <c r="B1018" s="14" t="str">
        <f>IF(A1018="","",A1018-WEEKDAY(A1018,3))</f>
        <v/>
      </c>
    </row>
    <row r="1019">
      <c r="A1019" s="11" t="n"/>
      <c r="B1019" s="14" t="str">
        <f>IF(A1019="","",A1019-WEEKDAY(A1019,3))</f>
        <v/>
      </c>
    </row>
    <row r="1020">
      <c r="A1020" s="11" t="n"/>
      <c r="B1020" s="14" t="str">
        <f>IF(A1020="","",A1020-WEEKDAY(A1020,3))</f>
        <v/>
      </c>
    </row>
    <row r="1021">
      <c r="A1021" s="11" t="n"/>
      <c r="B1021" s="14" t="str">
        <f>IF(A1021="","",A1021-WEEKDAY(A1021,3))</f>
        <v/>
      </c>
    </row>
    <row r="1022">
      <c r="A1022" s="11" t="n"/>
      <c r="B1022" s="14" t="str">
        <f>IF(A1022="","",A1022-WEEKDAY(A1022,3))</f>
        <v/>
      </c>
    </row>
    <row r="1023">
      <c r="A1023" s="11" t="n"/>
      <c r="B1023" s="14" t="str">
        <f>IF(A1023="","",A1023-WEEKDAY(A1023,3))</f>
        <v/>
      </c>
    </row>
    <row r="1024">
      <c r="A1024" s="11" t="n"/>
      <c r="B1024" s="14" t="str">
        <f>IF(A1024="","",A1024-WEEKDAY(A1024,3))</f>
        <v/>
      </c>
    </row>
    <row r="1025">
      <c r="A1025" s="11" t="n"/>
      <c r="B1025" s="14" t="str">
        <f>IF(A1025="","",A1025-WEEKDAY(A1025,3))</f>
        <v/>
      </c>
    </row>
    <row r="1026">
      <c r="A1026" s="11" t="n"/>
      <c r="B1026" s="14" t="str">
        <f>IF(A1026="","",A1026-WEEKDAY(A1026,3))</f>
        <v/>
      </c>
    </row>
    <row r="1027">
      <c r="A1027" s="11" t="n"/>
      <c r="B1027" s="14" t="str">
        <f>IF(A1027="","",A1027-WEEKDAY(A1027,3))</f>
        <v/>
      </c>
    </row>
    <row r="1028">
      <c r="A1028" s="11" t="n"/>
      <c r="B1028" s="14" t="str">
        <f>IF(A1028="","",A1028-WEEKDAY(A1028,3))</f>
        <v/>
      </c>
    </row>
    <row r="1029">
      <c r="A1029" s="11" t="n"/>
      <c r="B1029" s="14" t="str">
        <f>IF(A1029="","",A1029-WEEKDAY(A1029,3))</f>
        <v/>
      </c>
    </row>
    <row r="1030">
      <c r="A1030" s="11" t="n"/>
      <c r="B1030" s="14" t="str">
        <f>IF(A1030="","",A1030-WEEKDAY(A1030,3))</f>
        <v/>
      </c>
    </row>
    <row r="1031">
      <c r="A1031" s="11" t="n"/>
      <c r="B1031" s="14" t="str">
        <f>IF(A1031="","",A1031-WEEKDAY(A1031,3))</f>
        <v/>
      </c>
    </row>
    <row r="1032">
      <c r="A1032" s="11" t="n"/>
      <c r="B1032" s="14" t="str">
        <f>IF(A1032="","",A1032-WEEKDAY(A1032,3))</f>
        <v/>
      </c>
    </row>
    <row r="1033">
      <c r="A1033" s="11" t="n"/>
      <c r="B1033" s="14" t="str">
        <f>IF(A1033="","",A1033-WEEKDAY(A1033,3))</f>
        <v/>
      </c>
    </row>
    <row r="1034">
      <c r="A1034" s="11" t="n"/>
      <c r="B1034" s="14" t="str">
        <f>IF(A1034="","",A1034-WEEKDAY(A1034,3))</f>
        <v/>
      </c>
    </row>
    <row r="1035">
      <c r="A1035" s="11" t="n"/>
      <c r="B1035" s="14" t="str">
        <f>IF(A1035="","",A1035-WEEKDAY(A1035,3))</f>
        <v/>
      </c>
    </row>
    <row r="1036">
      <c r="A1036" s="11" t="n"/>
      <c r="B1036" s="14" t="str">
        <f>IF(A1036="","",A1036-WEEKDAY(A1036,3))</f>
        <v/>
      </c>
    </row>
    <row r="1037">
      <c r="A1037" s="11" t="n"/>
      <c r="B1037" s="14" t="str">
        <f>IF(A1037="","",A1037-WEEKDAY(A1037,3))</f>
        <v/>
      </c>
    </row>
    <row r="1038">
      <c r="A1038" s="11" t="n"/>
      <c r="B1038" s="14" t="str">
        <f>IF(A1038="","",A1038-WEEKDAY(A1038,3))</f>
        <v/>
      </c>
    </row>
    <row r="1039">
      <c r="A1039" s="11" t="n"/>
      <c r="B1039" s="14" t="str">
        <f>IF(A1039="","",A1039-WEEKDAY(A1039,3))</f>
        <v/>
      </c>
    </row>
    <row r="1040">
      <c r="A1040" s="11" t="n"/>
      <c r="B1040" s="14" t="str">
        <f>IF(A1040="","",A1040-WEEKDAY(A1040,3))</f>
        <v/>
      </c>
    </row>
    <row r="1041">
      <c r="A1041" s="11" t="n"/>
      <c r="B1041" s="14" t="str">
        <f>IF(A1041="","",A1041-WEEKDAY(A1041,3))</f>
        <v/>
      </c>
    </row>
    <row r="1042">
      <c r="A1042" s="11" t="n"/>
      <c r="B1042" s="14" t="str">
        <f>IF(A1042="","",A1042-WEEKDAY(A1042,3))</f>
        <v/>
      </c>
    </row>
    <row r="1043">
      <c r="A1043" s="11" t="n"/>
      <c r="B1043" s="14" t="str">
        <f>IF(A1043="","",A1043-WEEKDAY(A1043,3))</f>
        <v/>
      </c>
    </row>
    <row r="1044">
      <c r="A1044" s="11" t="n"/>
      <c r="B1044" s="14" t="str">
        <f>IF(A1044="","",A1044-WEEKDAY(A1044,3))</f>
        <v/>
      </c>
    </row>
    <row r="1045">
      <c r="A1045" s="11" t="n"/>
      <c r="B1045" s="14" t="str">
        <f>IF(A1045="","",A1045-WEEKDAY(A1045,3))</f>
        <v/>
      </c>
    </row>
    <row r="1046">
      <c r="A1046" s="11" t="n"/>
      <c r="B1046" s="14" t="str">
        <f>IF(A1046="","",A1046-WEEKDAY(A1046,3))</f>
        <v/>
      </c>
    </row>
    <row r="1047">
      <c r="A1047" s="11" t="n"/>
      <c r="B1047" s="14" t="str">
        <f>IF(A1047="","",A1047-WEEKDAY(A1047,3))</f>
        <v/>
      </c>
    </row>
    <row r="1048">
      <c r="A1048" s="11" t="n"/>
      <c r="B1048" s="14" t="str">
        <f>IF(A1048="","",A1048-WEEKDAY(A1048,3))</f>
        <v/>
      </c>
    </row>
    <row r="1049">
      <c r="A1049" s="11" t="n"/>
      <c r="B1049" s="14" t="str">
        <f>IF(A1049="","",A1049-WEEKDAY(A1049,3))</f>
        <v/>
      </c>
    </row>
    <row r="1050">
      <c r="A1050" s="11" t="n"/>
      <c r="B1050" s="14" t="str">
        <f>IF(A1050="","",A1050-WEEKDAY(A1050,3))</f>
        <v/>
      </c>
    </row>
    <row r="1051">
      <c r="A1051" s="11" t="n"/>
      <c r="B1051" s="14" t="str">
        <f>IF(A1051="","",A1051-WEEKDAY(A1051,3))</f>
        <v/>
      </c>
    </row>
    <row r="1052">
      <c r="A1052" s="11" t="n"/>
      <c r="B1052" s="14" t="str">
        <f>IF(A1052="","",A1052-WEEKDAY(A1052,3))</f>
        <v/>
      </c>
    </row>
    <row r="1053">
      <c r="A1053" s="11" t="n"/>
      <c r="B1053" s="14" t="str">
        <f>IF(A1053="","",A1053-WEEKDAY(A1053,3))</f>
        <v/>
      </c>
    </row>
    <row r="1054">
      <c r="A1054" s="11" t="n"/>
      <c r="B1054" s="14" t="str">
        <f>IF(A1054="","",A1054-WEEKDAY(A1054,3))</f>
        <v/>
      </c>
    </row>
    <row r="1055">
      <c r="A1055" s="11" t="n"/>
      <c r="B1055" s="14" t="str">
        <f>IF(A1055="","",A1055-WEEKDAY(A1055,3))</f>
        <v/>
      </c>
    </row>
    <row r="1056">
      <c r="A1056" s="11" t="n"/>
      <c r="B1056" s="14" t="str">
        <f>IF(A1056="","",A1056-WEEKDAY(A1056,3))</f>
        <v/>
      </c>
    </row>
    <row r="1057">
      <c r="A1057" s="11" t="n"/>
      <c r="B1057" s="14" t="str">
        <f>IF(A1057="","",A1057-WEEKDAY(A1057,3))</f>
        <v/>
      </c>
    </row>
    <row r="1058">
      <c r="A1058" s="11" t="n"/>
      <c r="B1058" s="14" t="str">
        <f>IF(A1058="","",A1058-WEEKDAY(A1058,3))</f>
        <v/>
      </c>
    </row>
    <row r="1059">
      <c r="A1059" s="11" t="n"/>
      <c r="B1059" s="14" t="str">
        <f>IF(A1059="","",A1059-WEEKDAY(A1059,3))</f>
        <v/>
      </c>
    </row>
    <row r="1060">
      <c r="A1060" s="11" t="n"/>
      <c r="B1060" s="14" t="str">
        <f>IF(A1060="","",A1060-WEEKDAY(A1060,3))</f>
        <v/>
      </c>
    </row>
    <row r="1061">
      <c r="A1061" s="11" t="n"/>
      <c r="B1061" s="14" t="str">
        <f>IF(A1061="","",A1061-WEEKDAY(A1061,3))</f>
        <v/>
      </c>
    </row>
    <row r="1062">
      <c r="A1062" s="11" t="n"/>
      <c r="B1062" s="14" t="str">
        <f>IF(A1062="","",A1062-WEEKDAY(A1062,3))</f>
        <v/>
      </c>
    </row>
    <row r="1063">
      <c r="A1063" s="11" t="n"/>
      <c r="B1063" s="14" t="str">
        <f>IF(A1063="","",A1063-WEEKDAY(A1063,3))</f>
        <v/>
      </c>
    </row>
    <row r="1064">
      <c r="A1064" s="11" t="n"/>
      <c r="B1064" s="14" t="str">
        <f>IF(A1064="","",A1064-WEEKDAY(A1064,3))</f>
        <v/>
      </c>
    </row>
    <row r="1065">
      <c r="A1065" s="11" t="n"/>
      <c r="B1065" s="14" t="str">
        <f>IF(A1065="","",A1065-WEEKDAY(A1065,3))</f>
        <v/>
      </c>
    </row>
    <row r="1066">
      <c r="A1066" s="11" t="n"/>
      <c r="B1066" s="14" t="str">
        <f>IF(A1066="","",A1066-WEEKDAY(A1066,3))</f>
        <v/>
      </c>
    </row>
    <row r="1067">
      <c r="A1067" s="11" t="n"/>
      <c r="B1067" s="14" t="str">
        <f>IF(A1067="","",A1067-WEEKDAY(A1067,3))</f>
        <v/>
      </c>
    </row>
    <row r="1068">
      <c r="A1068" s="11" t="n"/>
      <c r="B1068" s="14" t="str">
        <f>IF(A1068="","",A1068-WEEKDAY(A1068,3))</f>
        <v/>
      </c>
    </row>
    <row r="1069">
      <c r="A1069" s="11" t="n"/>
      <c r="B1069" s="14" t="str">
        <f>IF(A1069="","",A1069-WEEKDAY(A1069,3))</f>
        <v/>
      </c>
    </row>
    <row r="1070">
      <c r="A1070" s="11" t="n"/>
      <c r="B1070" s="14" t="str">
        <f>IF(A1070="","",A1070-WEEKDAY(A1070,3))</f>
        <v/>
      </c>
    </row>
    <row r="1071">
      <c r="A1071" s="11" t="n"/>
      <c r="B1071" s="14" t="str">
        <f>IF(A1071="","",A1071-WEEKDAY(A1071,3))</f>
        <v/>
      </c>
    </row>
    <row r="1072">
      <c r="A1072" s="11" t="n"/>
      <c r="B1072" s="14" t="str">
        <f>IF(A1072="","",A1072-WEEKDAY(A1072,3))</f>
        <v/>
      </c>
    </row>
    <row r="1073">
      <c r="A1073" s="11" t="n"/>
      <c r="B1073" s="14" t="str">
        <f>IF(A1073="","",A1073-WEEKDAY(A1073,3))</f>
        <v/>
      </c>
    </row>
    <row r="1074">
      <c r="A1074" s="11" t="n"/>
      <c r="B1074" s="14" t="str">
        <f>IF(A1074="","",A1074-WEEKDAY(A1074,3))</f>
        <v/>
      </c>
    </row>
    <row r="1075">
      <c r="A1075" s="11" t="n"/>
      <c r="B1075" s="14" t="str">
        <f>IF(A1075="","",A1075-WEEKDAY(A1075,3))</f>
        <v/>
      </c>
    </row>
    <row r="1076">
      <c r="A1076" s="11" t="n"/>
      <c r="B1076" s="14" t="str">
        <f>IF(A1076="","",A1076-WEEKDAY(A1076,3))</f>
        <v/>
      </c>
    </row>
    <row r="1077">
      <c r="A1077" s="11" t="n"/>
      <c r="B1077" s="14" t="str">
        <f>IF(A1077="","",A1077-WEEKDAY(A1077,3))</f>
        <v/>
      </c>
    </row>
    <row r="1078">
      <c r="A1078" s="11" t="n"/>
      <c r="B1078" s="14" t="str">
        <f>IF(A1078="","",A1078-WEEKDAY(A1078,3))</f>
        <v/>
      </c>
    </row>
    <row r="1079">
      <c r="A1079" s="11" t="n"/>
      <c r="B1079" s="14" t="str">
        <f>IF(A1079="","",A1079-WEEKDAY(A1079,3))</f>
        <v/>
      </c>
    </row>
    <row r="1080">
      <c r="A1080" s="11" t="n"/>
      <c r="B1080" s="14" t="str">
        <f>IF(A1080="","",A1080-WEEKDAY(A1080,3))</f>
        <v/>
      </c>
    </row>
    <row r="1081">
      <c r="A1081" s="11" t="n"/>
      <c r="B1081" s="14" t="str">
        <f>IF(A1081="","",A1081-WEEKDAY(A1081,3))</f>
        <v/>
      </c>
    </row>
    <row r="1082">
      <c r="A1082" s="11" t="n"/>
      <c r="B1082" s="14" t="str">
        <f>IF(A1082="","",A1082-WEEKDAY(A1082,3))</f>
        <v/>
      </c>
    </row>
    <row r="1083">
      <c r="A1083" s="11" t="n"/>
      <c r="B1083" s="14" t="str">
        <f>IF(A1083="","",A1083-WEEKDAY(A1083,3))</f>
        <v/>
      </c>
    </row>
    <row r="1084">
      <c r="A1084" s="11" t="n"/>
      <c r="B1084" s="14" t="str">
        <f>IF(A1084="","",A1084-WEEKDAY(A1084,3))</f>
        <v/>
      </c>
    </row>
    <row r="1085">
      <c r="A1085" s="11" t="n"/>
      <c r="B1085" s="14" t="str">
        <f>IF(A1085="","",A1085-WEEKDAY(A1085,3))</f>
        <v/>
      </c>
    </row>
    <row r="1086">
      <c r="A1086" s="11" t="n"/>
      <c r="B1086" s="14" t="str">
        <f>IF(A1086="","",A1086-WEEKDAY(A1086,3))</f>
        <v/>
      </c>
    </row>
    <row r="1087">
      <c r="A1087" s="11" t="n"/>
      <c r="B1087" s="14" t="str">
        <f>IF(A1087="","",A1087-WEEKDAY(A1087,3))</f>
        <v/>
      </c>
    </row>
    <row r="1088">
      <c r="A1088" s="11" t="n"/>
      <c r="B1088" s="14" t="str">
        <f>IF(A1088="","",A1088-WEEKDAY(A1088,3))</f>
        <v/>
      </c>
    </row>
    <row r="1089">
      <c r="A1089" s="11" t="n"/>
      <c r="B1089" s="14" t="str">
        <f>IF(A1089="","",A1089-WEEKDAY(A1089,3))</f>
        <v/>
      </c>
    </row>
    <row r="1090">
      <c r="A1090" s="11" t="n"/>
      <c r="B1090" s="14" t="str">
        <f>IF(A1090="","",A1090-WEEKDAY(A1090,3))</f>
        <v/>
      </c>
    </row>
    <row r="1091">
      <c r="A1091" s="11" t="n"/>
      <c r="B1091" s="14" t="str">
        <f>IF(A1091="","",A1091-WEEKDAY(A1091,3))</f>
        <v/>
      </c>
    </row>
    <row r="1092">
      <c r="A1092" s="11" t="n"/>
      <c r="B1092" s="14" t="str">
        <f>IF(A1092="","",A1092-WEEKDAY(A1092,3))</f>
        <v/>
      </c>
    </row>
    <row r="1093">
      <c r="A1093" s="11" t="n"/>
      <c r="B1093" s="14" t="str">
        <f>IF(A1093="","",A1093-WEEKDAY(A1093,3))</f>
        <v/>
      </c>
    </row>
    <row r="1094">
      <c r="A1094" s="11" t="n"/>
      <c r="B1094" s="14" t="str">
        <f>IF(A1094="","",A1094-WEEKDAY(A1094,3))</f>
        <v/>
      </c>
    </row>
    <row r="1095">
      <c r="A1095" s="11" t="n"/>
      <c r="B1095" s="14" t="str">
        <f>IF(A1095="","",A1095-WEEKDAY(A1095,3))</f>
        <v/>
      </c>
    </row>
    <row r="1096">
      <c r="A1096" s="11" t="n"/>
      <c r="B1096" s="14" t="str">
        <f>IF(A1096="","",A1096-WEEKDAY(A1096,3))</f>
        <v/>
      </c>
    </row>
    <row r="1097">
      <c r="A1097" s="11" t="n"/>
      <c r="B1097" s="14" t="str">
        <f>IF(A1097="","",A1097-WEEKDAY(A1097,3))</f>
        <v/>
      </c>
    </row>
    <row r="1098">
      <c r="A1098" s="11" t="n"/>
      <c r="B1098" s="14" t="str">
        <f>IF(A1098="","",A1098-WEEKDAY(A1098,3))</f>
        <v/>
      </c>
    </row>
    <row r="1099">
      <c r="A1099" s="11" t="n"/>
      <c r="B1099" s="14" t="str">
        <f>IF(A1099="","",A1099-WEEKDAY(A1099,3))</f>
        <v/>
      </c>
    </row>
    <row r="1100">
      <c r="A1100" s="11" t="n"/>
      <c r="B1100" s="14" t="str">
        <f>IF(A1100="","",A1100-WEEKDAY(A1100,3))</f>
        <v/>
      </c>
    </row>
    <row r="1101">
      <c r="A1101" s="11" t="n"/>
      <c r="B1101" s="14" t="str">
        <f>IF(A1101="","",A1101-WEEKDAY(A1101,3))</f>
        <v/>
      </c>
    </row>
    <row r="1102">
      <c r="A1102" s="11" t="n"/>
      <c r="B1102" s="14" t="str">
        <f>IF(A1102="","",A1102-WEEKDAY(A1102,3))</f>
        <v/>
      </c>
    </row>
    <row r="1103">
      <c r="A1103" s="11" t="n"/>
      <c r="B1103" s="14" t="str">
        <f>IF(A1103="","",A1103-WEEKDAY(A1103,3))</f>
        <v/>
      </c>
    </row>
    <row r="1104">
      <c r="A1104" s="11" t="n"/>
      <c r="B1104" s="14" t="str">
        <f>IF(A1104="","",A1104-WEEKDAY(A1104,3))</f>
        <v/>
      </c>
    </row>
    <row r="1105">
      <c r="A1105" s="11" t="n"/>
      <c r="B1105" s="14" t="str">
        <f>IF(A1105="","",A1105-WEEKDAY(A1105,3))</f>
        <v/>
      </c>
    </row>
    <row r="1106">
      <c r="A1106" s="11" t="n"/>
      <c r="B1106" s="14" t="str">
        <f>IF(A1106="","",A1106-WEEKDAY(A1106,3))</f>
        <v/>
      </c>
    </row>
    <row r="1107">
      <c r="A1107" s="11" t="n"/>
      <c r="B1107" s="14" t="str">
        <f>IF(A1107="","",A1107-WEEKDAY(A1107,3))</f>
        <v/>
      </c>
    </row>
    <row r="1108">
      <c r="A1108" s="11" t="n"/>
      <c r="B1108" s="14" t="str">
        <f>IF(A1108="","",A1108-WEEKDAY(A1108,3))</f>
        <v/>
      </c>
    </row>
    <row r="1109">
      <c r="A1109" s="11" t="n"/>
      <c r="B1109" s="14" t="str">
        <f>IF(A1109="","",A1109-WEEKDAY(A1109,3))</f>
        <v/>
      </c>
    </row>
    <row r="1110">
      <c r="A1110" s="11" t="n"/>
      <c r="B1110" s="14" t="str">
        <f>IF(A1110="","",A1110-WEEKDAY(A1110,3))</f>
        <v/>
      </c>
    </row>
    <row r="1111">
      <c r="A1111" s="11" t="n"/>
      <c r="B1111" s="14" t="str">
        <f>IF(A1111="","",A1111-WEEKDAY(A1111,3))</f>
        <v/>
      </c>
    </row>
    <row r="1112">
      <c r="A1112" s="11" t="n"/>
      <c r="B1112" s="14" t="str">
        <f>IF(A1112="","",A1112-WEEKDAY(A1112,3))</f>
        <v/>
      </c>
    </row>
    <row r="1113">
      <c r="A1113" s="11" t="n"/>
      <c r="B1113" s="14" t="str">
        <f>IF(A1113="","",A1113-WEEKDAY(A1113,3))</f>
        <v/>
      </c>
    </row>
    <row r="1114">
      <c r="A1114" s="11" t="n"/>
      <c r="B1114" s="14" t="str">
        <f>IF(A1114="","",A1114-WEEKDAY(A1114,3))</f>
        <v/>
      </c>
    </row>
    <row r="1115">
      <c r="A1115" s="11" t="n"/>
      <c r="B1115" s="14" t="str">
        <f>IF(A1115="","",A1115-WEEKDAY(A1115,3))</f>
        <v/>
      </c>
    </row>
    <row r="1116">
      <c r="A1116" s="11" t="n"/>
      <c r="B1116" s="14" t="str">
        <f>IF(A1116="","",A1116-WEEKDAY(A1116,3))</f>
        <v/>
      </c>
    </row>
    <row r="1117">
      <c r="A1117" s="11" t="n"/>
      <c r="B1117" s="14" t="str">
        <f>IF(A1117="","",A1117-WEEKDAY(A1117,3))</f>
        <v/>
      </c>
    </row>
    <row r="1118">
      <c r="A1118" s="11" t="n"/>
      <c r="B1118" s="14" t="str">
        <f>IF(A1118="","",A1118-WEEKDAY(A1118,3))</f>
        <v/>
      </c>
    </row>
    <row r="1119">
      <c r="A1119" s="11" t="n"/>
      <c r="B1119" s="14" t="str">
        <f>IF(A1119="","",A1119-WEEKDAY(A1119,3))</f>
        <v/>
      </c>
    </row>
    <row r="1120">
      <c r="A1120" s="11" t="n"/>
      <c r="B1120" s="14" t="str">
        <f>IF(A1120="","",A1120-WEEKDAY(A1120,3))</f>
        <v/>
      </c>
    </row>
    <row r="1121">
      <c r="A1121" s="11" t="n"/>
      <c r="B1121" s="14" t="str">
        <f>IF(A1121="","",A1121-WEEKDAY(A1121,3))</f>
        <v/>
      </c>
    </row>
    <row r="1122">
      <c r="A1122" s="11" t="n"/>
      <c r="B1122" s="14" t="str">
        <f>IF(A1122="","",A1122-WEEKDAY(A1122,3))</f>
        <v/>
      </c>
    </row>
    <row r="1123">
      <c r="A1123" s="11" t="n"/>
      <c r="B1123" s="14" t="str">
        <f>IF(A1123="","",A1123-WEEKDAY(A1123,3))</f>
        <v/>
      </c>
    </row>
    <row r="1124">
      <c r="A1124" s="11" t="n"/>
      <c r="B1124" s="14" t="str">
        <f>IF(A1124="","",A1124-WEEKDAY(A1124,3))</f>
        <v/>
      </c>
    </row>
    <row r="1125">
      <c r="A1125" s="11" t="n"/>
      <c r="B1125" s="14" t="str">
        <f>IF(A1125="","",A1125-WEEKDAY(A1125,3))</f>
        <v/>
      </c>
    </row>
    <row r="1126">
      <c r="A1126" s="11" t="n"/>
      <c r="B1126" s="14" t="str">
        <f>IF(A1126="","",A1126-WEEKDAY(A1126,3))</f>
        <v/>
      </c>
    </row>
    <row r="1127">
      <c r="A1127" s="11" t="n"/>
      <c r="B1127" s="14" t="str">
        <f>IF(A1127="","",A1127-WEEKDAY(A1127,3))</f>
        <v/>
      </c>
    </row>
    <row r="1128">
      <c r="A1128" s="11" t="n"/>
      <c r="B1128" s="14" t="str">
        <f>IF(A1128="","",A1128-WEEKDAY(A1128,3))</f>
        <v/>
      </c>
    </row>
    <row r="1129">
      <c r="A1129" s="11" t="n"/>
      <c r="B1129" s="14" t="str">
        <f>IF(A1129="","",A1129-WEEKDAY(A1129,3))</f>
        <v/>
      </c>
    </row>
    <row r="1130">
      <c r="A1130" s="11" t="n"/>
      <c r="B1130" s="14" t="str">
        <f>IF(A1130="","",A1130-WEEKDAY(A1130,3))</f>
        <v/>
      </c>
    </row>
    <row r="1131">
      <c r="A1131" s="11" t="n"/>
      <c r="B1131" s="14" t="str">
        <f>IF(A1131="","",A1131-WEEKDAY(A1131,3))</f>
        <v/>
      </c>
    </row>
    <row r="1132">
      <c r="A1132" s="11" t="n"/>
      <c r="B1132" s="14" t="str">
        <f>IF(A1132="","",A1132-WEEKDAY(A1132,3))</f>
        <v/>
      </c>
    </row>
    <row r="1133">
      <c r="A1133" s="11" t="n"/>
      <c r="B1133" s="14" t="str">
        <f>IF(A1133="","",A1133-WEEKDAY(A1133,3))</f>
        <v/>
      </c>
    </row>
    <row r="1134">
      <c r="A1134" s="11" t="n"/>
      <c r="B1134" s="14" t="str">
        <f>IF(A1134="","",A1134-WEEKDAY(A1134,3))</f>
        <v/>
      </c>
    </row>
    <row r="1135">
      <c r="A1135" s="11" t="n"/>
      <c r="B1135" s="14" t="str">
        <f>IF(A1135="","",A1135-WEEKDAY(A1135,3))</f>
        <v/>
      </c>
    </row>
    <row r="1136">
      <c r="A1136" s="11" t="n"/>
      <c r="B1136" s="14" t="str">
        <f>IF(A1136="","",A1136-WEEKDAY(A1136,3))</f>
        <v/>
      </c>
    </row>
    <row r="1137">
      <c r="A1137" s="11" t="n"/>
      <c r="B1137" s="14" t="str">
        <f>IF(A1137="","",A1137-WEEKDAY(A1137,3))</f>
        <v/>
      </c>
    </row>
    <row r="1138">
      <c r="A1138" s="11" t="n"/>
      <c r="B1138" s="14" t="str">
        <f>IF(A1138="","",A1138-WEEKDAY(A1138,3))</f>
        <v/>
      </c>
    </row>
    <row r="1139">
      <c r="A1139" s="11" t="n"/>
      <c r="B1139" s="14" t="str">
        <f>IF(A1139="","",A1139-WEEKDAY(A1139,3))</f>
        <v/>
      </c>
    </row>
    <row r="1140">
      <c r="A1140" s="11" t="n"/>
      <c r="B1140" s="14" t="str">
        <f>IF(A1140="","",A1140-WEEKDAY(A1140,3))</f>
        <v/>
      </c>
    </row>
    <row r="1141">
      <c r="A1141" s="11" t="n"/>
      <c r="B1141" s="14" t="str">
        <f>IF(A1141="","",A1141-WEEKDAY(A1141,3))</f>
        <v/>
      </c>
    </row>
    <row r="1142">
      <c r="A1142" s="11" t="n"/>
      <c r="B1142" s="14" t="str">
        <f>IF(A1142="","",A1142-WEEKDAY(A1142,3))</f>
        <v/>
      </c>
    </row>
    <row r="1143">
      <c r="A1143" s="11" t="n"/>
      <c r="B1143" s="14" t="str">
        <f>IF(A1143="","",A1143-WEEKDAY(A1143,3))</f>
        <v/>
      </c>
    </row>
    <row r="1144">
      <c r="A1144" s="11" t="n"/>
      <c r="B1144" s="14" t="str">
        <f>IF(A1144="","",A1144-WEEKDAY(A1144,3))</f>
        <v/>
      </c>
    </row>
    <row r="1145">
      <c r="A1145" s="11" t="n"/>
      <c r="B1145" s="14" t="str">
        <f>IF(A1145="","",A1145-WEEKDAY(A1145,3))</f>
        <v/>
      </c>
    </row>
    <row r="1146">
      <c r="A1146" s="11" t="n"/>
      <c r="B1146" s="14" t="str">
        <f>IF(A1146="","",A1146-WEEKDAY(A1146,3))</f>
        <v/>
      </c>
    </row>
    <row r="1147">
      <c r="A1147" s="11" t="n"/>
      <c r="B1147" s="14" t="str">
        <f>IF(A1147="","",A1147-WEEKDAY(A1147,3))</f>
        <v/>
      </c>
    </row>
    <row r="1148">
      <c r="A1148" s="11" t="n"/>
      <c r="B1148" s="14" t="str">
        <f>IF(A1148="","",A1148-WEEKDAY(A1148,3))</f>
        <v/>
      </c>
    </row>
    <row r="1149">
      <c r="A1149" s="11" t="n"/>
      <c r="B1149" s="14" t="str">
        <f>IF(A1149="","",A1149-WEEKDAY(A1149,3))</f>
        <v/>
      </c>
    </row>
    <row r="1150">
      <c r="A1150" s="11" t="n"/>
      <c r="B1150" s="14" t="str">
        <f>IF(A1150="","",A1150-WEEKDAY(A1150,3))</f>
        <v/>
      </c>
    </row>
    <row r="1151">
      <c r="A1151" s="11" t="n"/>
      <c r="B1151" s="14" t="str">
        <f>IF(A1151="","",A1151-WEEKDAY(A1151,3))</f>
        <v/>
      </c>
    </row>
    <row r="1152">
      <c r="A1152" s="11" t="n"/>
      <c r="B1152" s="14" t="str">
        <f>IF(A1152="","",A1152-WEEKDAY(A1152,3))</f>
        <v/>
      </c>
    </row>
    <row r="1153">
      <c r="A1153" s="11" t="n"/>
      <c r="B1153" s="14" t="str">
        <f>IF(A1153="","",A1153-WEEKDAY(A1153,3))</f>
        <v/>
      </c>
    </row>
    <row r="1154">
      <c r="A1154" s="11" t="n"/>
      <c r="B1154" s="14" t="str">
        <f>IF(A1154="","",A1154-WEEKDAY(A1154,3))</f>
        <v/>
      </c>
    </row>
    <row r="1155">
      <c r="A1155" s="11" t="n"/>
      <c r="B1155" s="14" t="str">
        <f>IF(A1155="","",A1155-WEEKDAY(A1155,3))</f>
        <v/>
      </c>
    </row>
    <row r="1156">
      <c r="A1156" s="11" t="n"/>
      <c r="B1156" s="14" t="str">
        <f>IF(A1156="","",A1156-WEEKDAY(A1156,3))</f>
        <v/>
      </c>
    </row>
    <row r="1157">
      <c r="A1157" s="11" t="n"/>
      <c r="B1157" s="14" t="str">
        <f>IF(A1157="","",A1157-WEEKDAY(A1157,3))</f>
        <v/>
      </c>
    </row>
    <row r="1158">
      <c r="A1158" s="11" t="n"/>
      <c r="B1158" s="14" t="str">
        <f>IF(A1158="","",A1158-WEEKDAY(A1158,3))</f>
        <v/>
      </c>
    </row>
    <row r="1159">
      <c r="A1159" s="11" t="n"/>
      <c r="B1159" s="14" t="str">
        <f>IF(A1159="","",A1159-WEEKDAY(A1159,3))</f>
        <v/>
      </c>
    </row>
    <row r="1160">
      <c r="A1160" s="11" t="n"/>
      <c r="B1160" s="14" t="str">
        <f>IF(A1160="","",A1160-WEEKDAY(A1160,3))</f>
        <v/>
      </c>
    </row>
    <row r="1161">
      <c r="A1161" s="11" t="n"/>
      <c r="B1161" s="14" t="str">
        <f>IF(A1161="","",A1161-WEEKDAY(A1161,3))</f>
        <v/>
      </c>
    </row>
    <row r="1162">
      <c r="A1162" s="11" t="n"/>
      <c r="B1162" s="14" t="str">
        <f>IF(A1162="","",A1162-WEEKDAY(A1162,3))</f>
        <v/>
      </c>
    </row>
    <row r="1163">
      <c r="A1163" s="11" t="n"/>
      <c r="B1163" s="14" t="str">
        <f>IF(A1163="","",A1163-WEEKDAY(A1163,3))</f>
        <v/>
      </c>
    </row>
    <row r="1164">
      <c r="A1164" s="11" t="n"/>
      <c r="B1164" s="14" t="str">
        <f>IF(A1164="","",A1164-WEEKDAY(A1164,3))</f>
        <v/>
      </c>
    </row>
    <row r="1165">
      <c r="A1165" s="11" t="n"/>
      <c r="B1165" s="14" t="str">
        <f>IF(A1165="","",A1165-WEEKDAY(A1165,3))</f>
        <v/>
      </c>
    </row>
    <row r="1166">
      <c r="A1166" s="11" t="n"/>
      <c r="B1166" s="14" t="str">
        <f>IF(A1166="","",A1166-WEEKDAY(A1166,3))</f>
        <v/>
      </c>
    </row>
    <row r="1167">
      <c r="A1167" s="11" t="n"/>
      <c r="B1167" s="14" t="str">
        <f>IF(A1167="","",A1167-WEEKDAY(A1167,3))</f>
        <v/>
      </c>
    </row>
    <row r="1168">
      <c r="A1168" s="11" t="n"/>
      <c r="B1168" s="14" t="str">
        <f>IF(A1168="","",A1168-WEEKDAY(A1168,3))</f>
        <v/>
      </c>
    </row>
    <row r="1169">
      <c r="A1169" s="11" t="n"/>
      <c r="B1169" s="14" t="str">
        <f>IF(A1169="","",A1169-WEEKDAY(A1169,3))</f>
        <v/>
      </c>
    </row>
    <row r="1170">
      <c r="A1170" s="11" t="n"/>
      <c r="B1170" s="14" t="str">
        <f>IF(A1170="","",A1170-WEEKDAY(A1170,3))</f>
        <v/>
      </c>
    </row>
    <row r="1171">
      <c r="A1171" s="11" t="n"/>
      <c r="B1171" s="14" t="str">
        <f>IF(A1171="","",A1171-WEEKDAY(A1171,3))</f>
        <v/>
      </c>
    </row>
    <row r="1172">
      <c r="A1172" s="11" t="n"/>
      <c r="B1172" s="14" t="str">
        <f>IF(A1172="","",A1172-WEEKDAY(A1172,3))</f>
        <v/>
      </c>
    </row>
    <row r="1173">
      <c r="A1173" s="11" t="n"/>
      <c r="B1173" s="14" t="str">
        <f>IF(A1173="","",A1173-WEEKDAY(A1173,3))</f>
        <v/>
      </c>
    </row>
    <row r="1174">
      <c r="A1174" s="11" t="n"/>
      <c r="B1174" s="14" t="str">
        <f>IF(A1174="","",A1174-WEEKDAY(A1174,3))</f>
        <v/>
      </c>
    </row>
    <row r="1175">
      <c r="A1175" s="11" t="n"/>
      <c r="B1175" s="14" t="str">
        <f>IF(A1175="","",A1175-WEEKDAY(A1175,3))</f>
        <v/>
      </c>
    </row>
    <row r="1176">
      <c r="A1176" s="11" t="n"/>
      <c r="B1176" s="14" t="str">
        <f>IF(A1176="","",A1176-WEEKDAY(A1176,3))</f>
        <v/>
      </c>
    </row>
    <row r="1177">
      <c r="A1177" s="11" t="n"/>
      <c r="B1177" s="14" t="str">
        <f>IF(A1177="","",A1177-WEEKDAY(A1177,3))</f>
        <v/>
      </c>
    </row>
    <row r="1178">
      <c r="A1178" s="11" t="n"/>
      <c r="B1178" s="14" t="str">
        <f>IF(A1178="","",A1178-WEEKDAY(A1178,3))</f>
        <v/>
      </c>
    </row>
    <row r="1179">
      <c r="A1179" s="11" t="n"/>
      <c r="B1179" s="14" t="str">
        <f>IF(A1179="","",A1179-WEEKDAY(A1179,3))</f>
        <v/>
      </c>
    </row>
    <row r="1180">
      <c r="A1180" s="11" t="n"/>
      <c r="B1180" s="14" t="str">
        <f>IF(A1180="","",A1180-WEEKDAY(A1180,3))</f>
        <v/>
      </c>
    </row>
    <row r="1181">
      <c r="A1181" s="11" t="n"/>
      <c r="B1181" s="14" t="str">
        <f>IF(A1181="","",A1181-WEEKDAY(A1181,3))</f>
        <v/>
      </c>
    </row>
    <row r="1182">
      <c r="A1182" s="11" t="n"/>
      <c r="B1182" s="14" t="str">
        <f>IF(A1182="","",A1182-WEEKDAY(A1182,3))</f>
        <v/>
      </c>
    </row>
    <row r="1183">
      <c r="A1183" s="11" t="n"/>
      <c r="B1183" s="14" t="str">
        <f>IF(A1183="","",A1183-WEEKDAY(A1183,3))</f>
        <v/>
      </c>
    </row>
    <row r="1184">
      <c r="A1184" s="11" t="n"/>
      <c r="B1184" s="14" t="str">
        <f>IF(A1184="","",A1184-WEEKDAY(A1184,3))</f>
        <v/>
      </c>
    </row>
    <row r="1185">
      <c r="A1185" s="11" t="n"/>
      <c r="B1185" s="14" t="str">
        <f>IF(A1185="","",A1185-WEEKDAY(A1185,3))</f>
        <v/>
      </c>
    </row>
    <row r="1186">
      <c r="A1186" s="11" t="n"/>
      <c r="B1186" s="14" t="str">
        <f>IF(A1186="","",A1186-WEEKDAY(A1186,3))</f>
        <v/>
      </c>
    </row>
    <row r="1187">
      <c r="A1187" s="11" t="n"/>
      <c r="B1187" s="14" t="str">
        <f>IF(A1187="","",A1187-WEEKDAY(A1187,3))</f>
        <v/>
      </c>
    </row>
    <row r="1188">
      <c r="A1188" s="11" t="n"/>
      <c r="B1188" s="14" t="str">
        <f>IF(A1188="","",A1188-WEEKDAY(A1188,3))</f>
        <v/>
      </c>
    </row>
    <row r="1189">
      <c r="A1189" s="11" t="n"/>
      <c r="B1189" s="14" t="str">
        <f>IF(A1189="","",A1189-WEEKDAY(A1189,3))</f>
        <v/>
      </c>
    </row>
    <row r="1190">
      <c r="A1190" s="11" t="n"/>
      <c r="B1190" s="14" t="str">
        <f>IF(A1190="","",A1190-WEEKDAY(A1190,3))</f>
        <v/>
      </c>
    </row>
    <row r="1191">
      <c r="A1191" s="11" t="n"/>
      <c r="B1191" s="14" t="str">
        <f>IF(A1191="","",A1191-WEEKDAY(A1191,3))</f>
        <v/>
      </c>
    </row>
    <row r="1192">
      <c r="A1192" s="11" t="n"/>
      <c r="B1192" s="14" t="str">
        <f>IF(A1192="","",A1192-WEEKDAY(A1192,3))</f>
        <v/>
      </c>
    </row>
    <row r="1193">
      <c r="A1193" s="11" t="n"/>
      <c r="B1193" s="14" t="str">
        <f>IF(A1193="","",A1193-WEEKDAY(A1193,3))</f>
        <v/>
      </c>
    </row>
    <row r="1194">
      <c r="A1194" s="11" t="n"/>
      <c r="B1194" s="14" t="str">
        <f>IF(A1194="","",A1194-WEEKDAY(A1194,3))</f>
        <v/>
      </c>
    </row>
    <row r="1195">
      <c r="A1195" s="11" t="n"/>
      <c r="B1195" s="14" t="str">
        <f>IF(A1195="","",A1195-WEEKDAY(A1195,3))</f>
        <v/>
      </c>
    </row>
    <row r="1196">
      <c r="A1196" s="11" t="n"/>
      <c r="B1196" s="14" t="str">
        <f>IF(A1196="","",A1196-WEEKDAY(A1196,3))</f>
        <v/>
      </c>
    </row>
    <row r="1197">
      <c r="A1197" s="11" t="n"/>
      <c r="B1197" s="14" t="str">
        <f>IF(A1197="","",A1197-WEEKDAY(A1197,3))</f>
        <v/>
      </c>
    </row>
    <row r="1198">
      <c r="A1198" s="11" t="n"/>
      <c r="B1198" s="14" t="str">
        <f>IF(A1198="","",A1198-WEEKDAY(A1198,3))</f>
        <v/>
      </c>
    </row>
    <row r="1199">
      <c r="A1199" s="11" t="n"/>
      <c r="B1199" s="14" t="str">
        <f>IF(A1199="","",A1199-WEEKDAY(A1199,3))</f>
        <v/>
      </c>
    </row>
    <row r="1200">
      <c r="A1200" s="11" t="n"/>
      <c r="B1200" s="14" t="str">
        <f>IF(A1200="","",A1200-WEEKDAY(A1200,3))</f>
        <v/>
      </c>
    </row>
    <row r="1201">
      <c r="A1201" s="11" t="n"/>
      <c r="B1201" s="14" t="str">
        <f>IF(A1201="","",A1201-WEEKDAY(A1201,3))</f>
        <v/>
      </c>
    </row>
    <row r="1202">
      <c r="A1202" s="11" t="n"/>
      <c r="B1202" s="14" t="str">
        <f>IF(A1202="","",A1202-WEEKDAY(A1202,3))</f>
        <v/>
      </c>
    </row>
    <row r="1203">
      <c r="A1203" s="11" t="n"/>
      <c r="B1203" s="14" t="str">
        <f>IF(A1203="","",A1203-WEEKDAY(A1203,3))</f>
        <v/>
      </c>
    </row>
    <row r="1204">
      <c r="A1204" s="11" t="n"/>
      <c r="B1204" s="14" t="str">
        <f>IF(A1204="","",A1204-WEEKDAY(A1204,3))</f>
        <v/>
      </c>
    </row>
    <row r="1205">
      <c r="A1205" s="11" t="n"/>
      <c r="B1205" s="14" t="str">
        <f>IF(A1205="","",A1205-WEEKDAY(A1205,3))</f>
        <v/>
      </c>
    </row>
    <row r="1206">
      <c r="A1206" s="11" t="n"/>
      <c r="B1206" s="14" t="str">
        <f>IF(A1206="","",A1206-WEEKDAY(A1206,3))</f>
        <v/>
      </c>
    </row>
    <row r="1207">
      <c r="A1207" s="11" t="n"/>
      <c r="B1207" s="14" t="str">
        <f>IF(A1207="","",A1207-WEEKDAY(A1207,3))</f>
        <v/>
      </c>
    </row>
    <row r="1208">
      <c r="A1208" s="11" t="n"/>
      <c r="B1208" s="14" t="str">
        <f>IF(A1208="","",A1208-WEEKDAY(A1208,3))</f>
        <v/>
      </c>
    </row>
    <row r="1209">
      <c r="A1209" s="11" t="n"/>
      <c r="B1209" s="14" t="str">
        <f>IF(A1209="","",A1209-WEEKDAY(A1209,3))</f>
        <v/>
      </c>
    </row>
    <row r="1210">
      <c r="A1210" s="11" t="n"/>
      <c r="B1210" s="14" t="str">
        <f>IF(A1210="","",A1210-WEEKDAY(A1210,3))</f>
        <v/>
      </c>
    </row>
    <row r="1211">
      <c r="A1211" s="11" t="n"/>
      <c r="B1211" s="14" t="str">
        <f>IF(A1211="","",A1211-WEEKDAY(A1211,3))</f>
        <v/>
      </c>
    </row>
    <row r="1212">
      <c r="A1212" s="11" t="n"/>
      <c r="B1212" s="14" t="str">
        <f>IF(A1212="","",A1212-WEEKDAY(A1212,3))</f>
        <v/>
      </c>
    </row>
    <row r="1213">
      <c r="A1213" s="11" t="n"/>
      <c r="B1213" s="14" t="str">
        <f>IF(A1213="","",A1213-WEEKDAY(A1213,3))</f>
        <v/>
      </c>
    </row>
    <row r="1214">
      <c r="A1214" s="11" t="n"/>
      <c r="B1214" s="14" t="str">
        <f>IF(A1214="","",A1214-WEEKDAY(A1214,3))</f>
        <v/>
      </c>
    </row>
    <row r="1215">
      <c r="A1215" s="11" t="n"/>
      <c r="B1215" s="14" t="str">
        <f>IF(A1215="","",A1215-WEEKDAY(A1215,3))</f>
        <v/>
      </c>
    </row>
    <row r="1216">
      <c r="A1216" s="11" t="n"/>
      <c r="B1216" s="14" t="str">
        <f>IF(A1216="","",A1216-WEEKDAY(A1216,3))</f>
        <v/>
      </c>
    </row>
    <row r="1217">
      <c r="A1217" s="11" t="n"/>
      <c r="B1217" s="14" t="str">
        <f>IF(A1217="","",A1217-WEEKDAY(A1217,3))</f>
        <v/>
      </c>
    </row>
    <row r="1218">
      <c r="A1218" s="11" t="n"/>
      <c r="B1218" s="14" t="str">
        <f>IF(A1218="","",A1218-WEEKDAY(A1218,3))</f>
        <v/>
      </c>
    </row>
    <row r="1219">
      <c r="A1219" s="11" t="n"/>
      <c r="B1219" s="14" t="str">
        <f>IF(A1219="","",A1219-WEEKDAY(A1219,3))</f>
        <v/>
      </c>
    </row>
    <row r="1220">
      <c r="A1220" s="11" t="n"/>
      <c r="B1220" s="14" t="str">
        <f>IF(A1220="","",A1220-WEEKDAY(A1220,3))</f>
        <v/>
      </c>
    </row>
    <row r="1221">
      <c r="A1221" s="11" t="n"/>
      <c r="B1221" s="14" t="str">
        <f>IF(A1221="","",A1221-WEEKDAY(A1221,3))</f>
        <v/>
      </c>
    </row>
    <row r="1222">
      <c r="A1222" s="11" t="n"/>
      <c r="B1222" s="14" t="str">
        <f>IF(A1222="","",A1222-WEEKDAY(A1222,3))</f>
        <v/>
      </c>
    </row>
    <row r="1223">
      <c r="A1223" s="11" t="n"/>
      <c r="B1223" s="14" t="str">
        <f>IF(A1223="","",A1223-WEEKDAY(A1223,3))</f>
        <v/>
      </c>
    </row>
    <row r="1224">
      <c r="A1224" s="11" t="n"/>
      <c r="B1224" s="14" t="str">
        <f>IF(A1224="","",A1224-WEEKDAY(A1224,3))</f>
        <v/>
      </c>
    </row>
    <row r="1225">
      <c r="A1225" s="11" t="n"/>
      <c r="B1225" s="14" t="str">
        <f>IF(A1225="","",A1225-WEEKDAY(A1225,3))</f>
        <v/>
      </c>
    </row>
    <row r="1226">
      <c r="A1226" s="11" t="n"/>
      <c r="B1226" s="14" t="str">
        <f>IF(A1226="","",A1226-WEEKDAY(A1226,3))</f>
        <v/>
      </c>
    </row>
    <row r="1227">
      <c r="A1227" s="11" t="n"/>
      <c r="B1227" s="14" t="str">
        <f>IF(A1227="","",A1227-WEEKDAY(A1227,3))</f>
        <v/>
      </c>
    </row>
    <row r="1228">
      <c r="A1228" s="11" t="n"/>
      <c r="B1228" s="14" t="str">
        <f>IF(A1228="","",A1228-WEEKDAY(A1228,3))</f>
        <v/>
      </c>
    </row>
    <row r="1229">
      <c r="A1229" s="11" t="n"/>
      <c r="B1229" s="14" t="str">
        <f>IF(A1229="","",A1229-WEEKDAY(A1229,3))</f>
        <v/>
      </c>
    </row>
    <row r="1230">
      <c r="A1230" s="11" t="n"/>
      <c r="B1230" s="14" t="str">
        <f>IF(A1230="","",A1230-WEEKDAY(A1230,3))</f>
        <v/>
      </c>
    </row>
    <row r="1231">
      <c r="A1231" s="11" t="n"/>
      <c r="B1231" s="14" t="str">
        <f>IF(A1231="","",A1231-WEEKDAY(A1231,3))</f>
        <v/>
      </c>
    </row>
    <row r="1232">
      <c r="A1232" s="11" t="n"/>
      <c r="B1232" s="14" t="str">
        <f>IF(A1232="","",A1232-WEEKDAY(A1232,3))</f>
        <v/>
      </c>
    </row>
    <row r="1233">
      <c r="A1233" s="11" t="n"/>
      <c r="B1233" s="14" t="str">
        <f>IF(A1233="","",A1233-WEEKDAY(A1233,3))</f>
        <v/>
      </c>
    </row>
    <row r="1234">
      <c r="A1234" s="11" t="n"/>
      <c r="B1234" s="14" t="str">
        <f>IF(A1234="","",A1234-WEEKDAY(A1234,3))</f>
        <v/>
      </c>
    </row>
    <row r="1235">
      <c r="A1235" s="11" t="n"/>
      <c r="B1235" s="14" t="str">
        <f>IF(A1235="","",A1235-WEEKDAY(A1235,3))</f>
        <v/>
      </c>
    </row>
    <row r="1236">
      <c r="A1236" s="11" t="n"/>
      <c r="B1236" s="14" t="str">
        <f>IF(A1236="","",A1236-WEEKDAY(A1236,3))</f>
        <v/>
      </c>
    </row>
    <row r="1237">
      <c r="A1237" s="11" t="n"/>
      <c r="B1237" s="14" t="str">
        <f>IF(A1237="","",A1237-WEEKDAY(A1237,3))</f>
        <v/>
      </c>
    </row>
    <row r="1238">
      <c r="A1238" s="11" t="n"/>
      <c r="B1238" s="14" t="str">
        <f>IF(A1238="","",A1238-WEEKDAY(A1238,3))</f>
        <v/>
      </c>
    </row>
    <row r="1239">
      <c r="A1239" s="11" t="n"/>
      <c r="B1239" s="14" t="str">
        <f>IF(A1239="","",A1239-WEEKDAY(A1239,3))</f>
        <v/>
      </c>
    </row>
    <row r="1240">
      <c r="A1240" s="11" t="n"/>
      <c r="B1240" s="14" t="str">
        <f>IF(A1240="","",A1240-WEEKDAY(A1240,3))</f>
        <v/>
      </c>
    </row>
    <row r="1241">
      <c r="A1241" s="11" t="n"/>
      <c r="B1241" s="14" t="str">
        <f>IF(A1241="","",A1241-WEEKDAY(A1241,3))</f>
        <v/>
      </c>
    </row>
    <row r="1242">
      <c r="A1242" s="11" t="n"/>
      <c r="B1242" s="14" t="str">
        <f>IF(A1242="","",A1242-WEEKDAY(A1242,3))</f>
        <v/>
      </c>
    </row>
    <row r="1243">
      <c r="A1243" s="11" t="n"/>
      <c r="B1243" s="14" t="str">
        <f>IF(A1243="","",A1243-WEEKDAY(A1243,3))</f>
        <v/>
      </c>
    </row>
    <row r="1244">
      <c r="A1244" s="11" t="n"/>
      <c r="B1244" s="14" t="str">
        <f>IF(A1244="","",A1244-WEEKDAY(A1244,3))</f>
        <v/>
      </c>
    </row>
    <row r="1245">
      <c r="A1245" s="11" t="n"/>
      <c r="B1245" s="14" t="str">
        <f>IF(A1245="","",A1245-WEEKDAY(A1245,3))</f>
        <v/>
      </c>
    </row>
    <row r="1246">
      <c r="A1246" s="11" t="n"/>
      <c r="B1246" s="14" t="str">
        <f>IF(A1246="","",A1246-WEEKDAY(A1246,3))</f>
        <v/>
      </c>
    </row>
    <row r="1247">
      <c r="A1247" s="11" t="n"/>
      <c r="B1247" s="14" t="str">
        <f>IF(A1247="","",A1247-WEEKDAY(A1247,3))</f>
        <v/>
      </c>
    </row>
    <row r="1248">
      <c r="A1248" s="11" t="n"/>
      <c r="B1248" s="14" t="str">
        <f>IF(A1248="","",A1248-WEEKDAY(A1248,3))</f>
        <v/>
      </c>
    </row>
    <row r="1249">
      <c r="A1249" s="11" t="n"/>
      <c r="B1249" s="14" t="str">
        <f>IF(A1249="","",A1249-WEEKDAY(A1249,3))</f>
        <v/>
      </c>
    </row>
    <row r="1250">
      <c r="A1250" s="11" t="n"/>
      <c r="B1250" s="14" t="str">
        <f>IF(A1250="","",A1250-WEEKDAY(A1250,3))</f>
        <v/>
      </c>
    </row>
    <row r="1251">
      <c r="A1251" s="11" t="n"/>
      <c r="B1251" s="14" t="str">
        <f>IF(A1251="","",A1251-WEEKDAY(A1251,3))</f>
        <v/>
      </c>
    </row>
    <row r="1252">
      <c r="A1252" s="11" t="n"/>
      <c r="B1252" s="14" t="str">
        <f>IF(A1252="","",A1252-WEEKDAY(A1252,3))</f>
        <v/>
      </c>
    </row>
    <row r="1253">
      <c r="A1253" s="11" t="n"/>
      <c r="B1253" s="14" t="str">
        <f>IF(A1253="","",A1253-WEEKDAY(A1253,3))</f>
        <v/>
      </c>
    </row>
    <row r="1254">
      <c r="A1254" s="11" t="n"/>
      <c r="B1254" s="14" t="str">
        <f>IF(A1254="","",A1254-WEEKDAY(A1254,3))</f>
        <v/>
      </c>
    </row>
    <row r="1255">
      <c r="A1255" s="11" t="n"/>
      <c r="B1255" s="14" t="str">
        <f>IF(A1255="","",A1255-WEEKDAY(A1255,3))</f>
        <v/>
      </c>
    </row>
    <row r="1256">
      <c r="A1256" s="11" t="n"/>
      <c r="B1256" s="14" t="str">
        <f>IF(A1256="","",A1256-WEEKDAY(A1256,3))</f>
        <v/>
      </c>
    </row>
    <row r="1257">
      <c r="A1257" s="11" t="n"/>
      <c r="B1257" s="14" t="str">
        <f>IF(A1257="","",A1257-WEEKDAY(A1257,3))</f>
        <v/>
      </c>
    </row>
    <row r="1258">
      <c r="A1258" s="11" t="n"/>
      <c r="B1258" s="14" t="str">
        <f>IF(A1258="","",A1258-WEEKDAY(A1258,3))</f>
        <v/>
      </c>
    </row>
    <row r="1259">
      <c r="A1259" s="11" t="n"/>
      <c r="B1259" s="14" t="str">
        <f>IF(A1259="","",A1259-WEEKDAY(A1259,3))</f>
        <v/>
      </c>
    </row>
    <row r="1260">
      <c r="A1260" s="11" t="n"/>
      <c r="B1260" s="14" t="str">
        <f>IF(A1260="","",A1260-WEEKDAY(A1260,3))</f>
        <v/>
      </c>
    </row>
    <row r="1261">
      <c r="A1261" s="11" t="n"/>
      <c r="B1261" s="14" t="str">
        <f>IF(A1261="","",A1261-WEEKDAY(A1261,3))</f>
        <v/>
      </c>
    </row>
    <row r="1262">
      <c r="A1262" s="11" t="n"/>
      <c r="B1262" s="14" t="str">
        <f>IF(A1262="","",A1262-WEEKDAY(A1262,3))</f>
        <v/>
      </c>
    </row>
    <row r="1263">
      <c r="A1263" s="11" t="n"/>
      <c r="B1263" s="14" t="str">
        <f>IF(A1263="","",A1263-WEEKDAY(A1263,3))</f>
        <v/>
      </c>
    </row>
    <row r="1264">
      <c r="A1264" s="11" t="n"/>
      <c r="B1264" s="14" t="str">
        <f>IF(A1264="","",A1264-WEEKDAY(A1264,3))</f>
        <v/>
      </c>
    </row>
    <row r="1265">
      <c r="A1265" s="11" t="n"/>
      <c r="B1265" s="14" t="str">
        <f>IF(A1265="","",A1265-WEEKDAY(A1265,3))</f>
        <v/>
      </c>
    </row>
    <row r="1266">
      <c r="A1266" s="11" t="n"/>
      <c r="B1266" s="14" t="str">
        <f>IF(A1266="","",A1266-WEEKDAY(A1266,3))</f>
        <v/>
      </c>
    </row>
    <row r="1267">
      <c r="A1267" s="11" t="n"/>
      <c r="B1267" s="14" t="str">
        <f>IF(A1267="","",A1267-WEEKDAY(A1267,3))</f>
        <v/>
      </c>
    </row>
    <row r="1268">
      <c r="A1268" s="11" t="n"/>
      <c r="B1268" s="14" t="str">
        <f>IF(A1268="","",A1268-WEEKDAY(A1268,3))</f>
        <v/>
      </c>
    </row>
    <row r="1269">
      <c r="A1269" s="11" t="n"/>
      <c r="B1269" s="14" t="str">
        <f>IF(A1269="","",A1269-WEEKDAY(A1269,3))</f>
        <v/>
      </c>
    </row>
    <row r="1270">
      <c r="A1270" s="11" t="n"/>
      <c r="B1270" s="14" t="str">
        <f>IF(A1270="","",A1270-WEEKDAY(A1270,3))</f>
        <v/>
      </c>
    </row>
    <row r="1271">
      <c r="A1271" s="11" t="n"/>
      <c r="B1271" s="14" t="str">
        <f>IF(A1271="","",A1271-WEEKDAY(A1271,3))</f>
        <v/>
      </c>
    </row>
    <row r="1272">
      <c r="A1272" s="11" t="n"/>
      <c r="B1272" s="14" t="str">
        <f>IF(A1272="","",A1272-WEEKDAY(A1272,3))</f>
        <v/>
      </c>
    </row>
    <row r="1273">
      <c r="A1273" s="11" t="n"/>
      <c r="B1273" s="14" t="str">
        <f>IF(A1273="","",A1273-WEEKDAY(A1273,3))</f>
        <v/>
      </c>
    </row>
    <row r="1274">
      <c r="A1274" s="11" t="n"/>
      <c r="B1274" s="14" t="str">
        <f>IF(A1274="","",A1274-WEEKDAY(A1274,3))</f>
        <v/>
      </c>
    </row>
    <row r="1275">
      <c r="A1275" s="11" t="n"/>
      <c r="B1275" s="14" t="str">
        <f>IF(A1275="","",A1275-WEEKDAY(A1275,3))</f>
        <v/>
      </c>
    </row>
    <row r="1276">
      <c r="A1276" s="11" t="n"/>
      <c r="B1276" s="14" t="str">
        <f>IF(A1276="","",A1276-WEEKDAY(A1276,3))</f>
        <v/>
      </c>
    </row>
    <row r="1277">
      <c r="A1277" s="11" t="n"/>
      <c r="B1277" s="14" t="str">
        <f>IF(A1277="","",A1277-WEEKDAY(A1277,3))</f>
        <v/>
      </c>
    </row>
    <row r="1278">
      <c r="A1278" s="11" t="n"/>
      <c r="B1278" s="14" t="str">
        <f>IF(A1278="","",A1278-WEEKDAY(A1278,3))</f>
        <v/>
      </c>
    </row>
    <row r="1279">
      <c r="A1279" s="11" t="n"/>
      <c r="B1279" s="14" t="str">
        <f>IF(A1279="","",A1279-WEEKDAY(A1279,3))</f>
        <v/>
      </c>
    </row>
    <row r="1280">
      <c r="A1280" s="11" t="n"/>
      <c r="B1280" s="14" t="str">
        <f>IF(A1280="","",A1280-WEEKDAY(A1280,3))</f>
        <v/>
      </c>
    </row>
    <row r="1281">
      <c r="A1281" s="11" t="n"/>
      <c r="B1281" s="14" t="str">
        <f>IF(A1281="","",A1281-WEEKDAY(A1281,3))</f>
        <v/>
      </c>
    </row>
    <row r="1282">
      <c r="A1282" s="11" t="n"/>
      <c r="B1282" s="14" t="str">
        <f>IF(A1282="","",A1282-WEEKDAY(A1282,3))</f>
        <v/>
      </c>
    </row>
    <row r="1283">
      <c r="A1283" s="11" t="n"/>
      <c r="B1283" s="14" t="str">
        <f>IF(A1283="","",A1283-WEEKDAY(A1283,3))</f>
        <v/>
      </c>
    </row>
    <row r="1284">
      <c r="A1284" s="11" t="n"/>
      <c r="B1284" s="14" t="str">
        <f>IF(A1284="","",A1284-WEEKDAY(A1284,3))</f>
        <v/>
      </c>
    </row>
    <row r="1285">
      <c r="A1285" s="11" t="n"/>
      <c r="B1285" s="14" t="str">
        <f>IF(A1285="","",A1285-WEEKDAY(A1285,3))</f>
        <v/>
      </c>
    </row>
    <row r="1286">
      <c r="A1286" s="11" t="n"/>
      <c r="B1286" s="14" t="str">
        <f>IF(A1286="","",A1286-WEEKDAY(A1286,3))</f>
        <v/>
      </c>
    </row>
    <row r="1287">
      <c r="A1287" s="11" t="n"/>
      <c r="B1287" s="14" t="str">
        <f>IF(A1287="","",A1287-WEEKDAY(A1287,3))</f>
        <v/>
      </c>
    </row>
    <row r="1288">
      <c r="A1288" s="11" t="n"/>
      <c r="B1288" s="14" t="str">
        <f>IF(A1288="","",A1288-WEEKDAY(A1288,3))</f>
        <v/>
      </c>
    </row>
    <row r="1289">
      <c r="A1289" s="11" t="n"/>
      <c r="B1289" s="14" t="str">
        <f>IF(A1289="","",A1289-WEEKDAY(A1289,3))</f>
        <v/>
      </c>
    </row>
    <row r="1290">
      <c r="A1290" s="11" t="n"/>
      <c r="B1290" s="14" t="str">
        <f>IF(A1290="","",A1290-WEEKDAY(A1290,3))</f>
        <v/>
      </c>
    </row>
    <row r="1291">
      <c r="A1291" s="11" t="n"/>
      <c r="B1291" s="14" t="str">
        <f>IF(A1291="","",A1291-WEEKDAY(A1291,3))</f>
        <v/>
      </c>
    </row>
    <row r="1292">
      <c r="A1292" s="11" t="n"/>
      <c r="B1292" s="14" t="str">
        <f>IF(A1292="","",A1292-WEEKDAY(A1292,3))</f>
        <v/>
      </c>
    </row>
    <row r="1293">
      <c r="A1293" s="11" t="n"/>
      <c r="B1293" s="14" t="str">
        <f>IF(A1293="","",A1293-WEEKDAY(A1293,3))</f>
        <v/>
      </c>
    </row>
    <row r="1294">
      <c r="A1294" s="11" t="n"/>
      <c r="B1294" s="14" t="str">
        <f>IF(A1294="","",A1294-WEEKDAY(A1294,3))</f>
        <v/>
      </c>
    </row>
    <row r="1295">
      <c r="A1295" s="11" t="n"/>
      <c r="B1295" s="14" t="str">
        <f>IF(A1295="","",A1295-WEEKDAY(A1295,3))</f>
        <v/>
      </c>
    </row>
    <row r="1296">
      <c r="A1296" s="11" t="n"/>
      <c r="B1296" s="14" t="str">
        <f>IF(A1296="","",A1296-WEEKDAY(A1296,3))</f>
        <v/>
      </c>
    </row>
    <row r="1297">
      <c r="A1297" s="11" t="n"/>
      <c r="B1297" s="14" t="str">
        <f>IF(A1297="","",A1297-WEEKDAY(A1297,3))</f>
        <v/>
      </c>
    </row>
    <row r="1298">
      <c r="A1298" s="11" t="n"/>
      <c r="B1298" s="14" t="str">
        <f>IF(A1298="","",A1298-WEEKDAY(A1298,3))</f>
        <v/>
      </c>
    </row>
    <row r="1299">
      <c r="A1299" s="11" t="n"/>
      <c r="B1299" s="14" t="str">
        <f>IF(A1299="","",A1299-WEEKDAY(A1299,3))</f>
        <v/>
      </c>
    </row>
    <row r="1300">
      <c r="A1300" s="11" t="n"/>
      <c r="B1300" s="14" t="str">
        <f>IF(A1300="","",A1300-WEEKDAY(A1300,3))</f>
        <v/>
      </c>
    </row>
    <row r="1301">
      <c r="A1301" s="11" t="n"/>
      <c r="B1301" s="14" t="str">
        <f>IF(A1301="","",A1301-WEEKDAY(A1301,3))</f>
        <v/>
      </c>
    </row>
    <row r="1302">
      <c r="A1302" s="11" t="n"/>
      <c r="B1302" s="14" t="str">
        <f>IF(A1302="","",A1302-WEEKDAY(A1302,3))</f>
        <v/>
      </c>
    </row>
    <row r="1303">
      <c r="A1303" s="11" t="n"/>
      <c r="B1303" s="14" t="str">
        <f>IF(A1303="","",A1303-WEEKDAY(A1303,3))</f>
        <v/>
      </c>
    </row>
    <row r="1304">
      <c r="A1304" s="11" t="n"/>
      <c r="B1304" s="14" t="str">
        <f>IF(A1304="","",A1304-WEEKDAY(A1304,3))</f>
        <v/>
      </c>
    </row>
    <row r="1305">
      <c r="A1305" s="11" t="n"/>
      <c r="B1305" s="14" t="str">
        <f>IF(A1305="","",A1305-WEEKDAY(A1305,3))</f>
        <v/>
      </c>
    </row>
    <row r="1306">
      <c r="A1306" s="11" t="n"/>
      <c r="B1306" s="14" t="str">
        <f>IF(A1306="","",A1306-WEEKDAY(A1306,3))</f>
        <v/>
      </c>
    </row>
    <row r="1307">
      <c r="A1307" s="11" t="n"/>
      <c r="B1307" s="14" t="str">
        <f>IF(A1307="","",A1307-WEEKDAY(A1307,3))</f>
        <v/>
      </c>
    </row>
    <row r="1308">
      <c r="A1308" s="11" t="n"/>
      <c r="B1308" s="14" t="str">
        <f>IF(A1308="","",A1308-WEEKDAY(A1308,3))</f>
        <v/>
      </c>
    </row>
    <row r="1309">
      <c r="A1309" s="11" t="n"/>
      <c r="B1309" s="14" t="str">
        <f>IF(A1309="","",A1309-WEEKDAY(A1309,3))</f>
        <v/>
      </c>
    </row>
    <row r="1310">
      <c r="A1310" s="11" t="n"/>
      <c r="B1310" s="14" t="str">
        <f>IF(A1310="","",A1310-WEEKDAY(A1310,3))</f>
        <v/>
      </c>
    </row>
    <row r="1311">
      <c r="A1311" s="11" t="n"/>
      <c r="B1311" s="14" t="str">
        <f>IF(A1311="","",A1311-WEEKDAY(A1311,3))</f>
        <v/>
      </c>
    </row>
    <row r="1312">
      <c r="A1312" s="11" t="n"/>
      <c r="B1312" s="14" t="str">
        <f>IF(A1312="","",A1312-WEEKDAY(A1312,3))</f>
        <v/>
      </c>
    </row>
    <row r="1313">
      <c r="A1313" s="11" t="n"/>
      <c r="B1313" s="14" t="str">
        <f>IF(A1313="","",A1313-WEEKDAY(A1313,3))</f>
        <v/>
      </c>
    </row>
    <row r="1314">
      <c r="A1314" s="11" t="n"/>
      <c r="B1314" s="14" t="str">
        <f>IF(A1314="","",A1314-WEEKDAY(A1314,3))</f>
        <v/>
      </c>
    </row>
    <row r="1315">
      <c r="A1315" s="11" t="n"/>
      <c r="B1315" s="14" t="str">
        <f>IF(A1315="","",A1315-WEEKDAY(A1315,3))</f>
        <v/>
      </c>
    </row>
    <row r="1316">
      <c r="A1316" s="11" t="n"/>
      <c r="B1316" s="14" t="str">
        <f>IF(A1316="","",A1316-WEEKDAY(A1316,3))</f>
        <v/>
      </c>
    </row>
    <row r="1317">
      <c r="A1317" s="11" t="n"/>
      <c r="B1317" s="14" t="str">
        <f>IF(A1317="","",A1317-WEEKDAY(A1317,3))</f>
        <v/>
      </c>
    </row>
    <row r="1318">
      <c r="A1318" s="11" t="n"/>
      <c r="B1318" s="14" t="str">
        <f>IF(A1318="","",A1318-WEEKDAY(A1318,3))</f>
        <v/>
      </c>
    </row>
    <row r="1319">
      <c r="A1319" s="11" t="n"/>
      <c r="B1319" s="14" t="str">
        <f>IF(A1319="","",A1319-WEEKDAY(A1319,3))</f>
        <v/>
      </c>
    </row>
    <row r="1320">
      <c r="A1320" s="11" t="n"/>
      <c r="B1320" s="14" t="str">
        <f>IF(A1320="","",A1320-WEEKDAY(A1320,3))</f>
        <v/>
      </c>
    </row>
    <row r="1321">
      <c r="A1321" s="11" t="n"/>
      <c r="B1321" s="14" t="str">
        <f>IF(A1321="","",A1321-WEEKDAY(A1321,3))</f>
        <v/>
      </c>
    </row>
    <row r="1322">
      <c r="A1322" s="11" t="n"/>
      <c r="B1322" s="14" t="str">
        <f>IF(A1322="","",A1322-WEEKDAY(A1322,3))</f>
        <v/>
      </c>
    </row>
    <row r="1323">
      <c r="A1323" s="11" t="n"/>
      <c r="B1323" s="14" t="str">
        <f>IF(A1323="","",A1323-WEEKDAY(A1323,3))</f>
        <v/>
      </c>
    </row>
    <row r="1324">
      <c r="A1324" s="11" t="n"/>
      <c r="B1324" s="14" t="str">
        <f>IF(A1324="","",A1324-WEEKDAY(A1324,3))</f>
        <v/>
      </c>
    </row>
    <row r="1325">
      <c r="A1325" s="11" t="n"/>
      <c r="B1325" s="14" t="str">
        <f>IF(A1325="","",A1325-WEEKDAY(A1325,3))</f>
        <v/>
      </c>
    </row>
    <row r="1326">
      <c r="A1326" s="11" t="n"/>
      <c r="B1326" s="14" t="str">
        <f>IF(A1326="","",A1326-WEEKDAY(A1326,3))</f>
        <v/>
      </c>
    </row>
    <row r="1327">
      <c r="A1327" s="11" t="n"/>
      <c r="B1327" s="14" t="str">
        <f>IF(A1327="","",A1327-WEEKDAY(A1327,3))</f>
        <v/>
      </c>
    </row>
    <row r="1328">
      <c r="A1328" s="11" t="n"/>
      <c r="B1328" s="14" t="str">
        <f>IF(A1328="","",A1328-WEEKDAY(A1328,3))</f>
        <v/>
      </c>
    </row>
    <row r="1329">
      <c r="A1329" s="11" t="n"/>
      <c r="B1329" s="14" t="str">
        <f>IF(A1329="","",A1329-WEEKDAY(A1329,3))</f>
        <v/>
      </c>
    </row>
    <row r="1330">
      <c r="A1330" s="11" t="n"/>
      <c r="B1330" s="14" t="str">
        <f>IF(A1330="","",A1330-WEEKDAY(A1330,3))</f>
        <v/>
      </c>
    </row>
    <row r="1331">
      <c r="A1331" s="11" t="n"/>
      <c r="B1331" s="14" t="str">
        <f>IF(A1331="","",A1331-WEEKDAY(A1331,3))</f>
        <v/>
      </c>
    </row>
    <row r="1332">
      <c r="A1332" s="11" t="n"/>
      <c r="B1332" s="14" t="str">
        <f>IF(A1332="","",A1332-WEEKDAY(A1332,3))</f>
        <v/>
      </c>
    </row>
    <row r="1333">
      <c r="A1333" s="11" t="n"/>
      <c r="B1333" s="14" t="str">
        <f>IF(A1333="","",A1333-WEEKDAY(A1333,3))</f>
        <v/>
      </c>
    </row>
    <row r="1334">
      <c r="A1334" s="11" t="n"/>
      <c r="B1334" s="14" t="str">
        <f>IF(A1334="","",A1334-WEEKDAY(A1334,3))</f>
        <v/>
      </c>
    </row>
    <row r="1335">
      <c r="A1335" s="11" t="n"/>
      <c r="B1335" s="14" t="str">
        <f>IF(A1335="","",A1335-WEEKDAY(A1335,3))</f>
        <v/>
      </c>
    </row>
    <row r="1336">
      <c r="A1336" s="11" t="n"/>
      <c r="B1336" s="14" t="str">
        <f>IF(A1336="","",A1336-WEEKDAY(A1336,3))</f>
        <v/>
      </c>
    </row>
    <row r="1337">
      <c r="A1337" s="11" t="n"/>
      <c r="B1337" s="14" t="str">
        <f>IF(A1337="","",A1337-WEEKDAY(A1337,3))</f>
        <v/>
      </c>
    </row>
    <row r="1338">
      <c r="A1338" s="11" t="n"/>
      <c r="B1338" s="14" t="str">
        <f>IF(A1338="","",A1338-WEEKDAY(A1338,3))</f>
        <v/>
      </c>
    </row>
    <row r="1339">
      <c r="A1339" s="11" t="n"/>
      <c r="B1339" s="14" t="str">
        <f>IF(A1339="","",A1339-WEEKDAY(A1339,3))</f>
        <v/>
      </c>
    </row>
    <row r="1340">
      <c r="A1340" s="11" t="n"/>
      <c r="B1340" s="14" t="str">
        <f>IF(A1340="","",A1340-WEEKDAY(A1340,3))</f>
        <v/>
      </c>
    </row>
    <row r="1341">
      <c r="A1341" s="11" t="n"/>
      <c r="B1341" s="14" t="str">
        <f>IF(A1341="","",A1341-WEEKDAY(A1341,3))</f>
        <v/>
      </c>
    </row>
    <row r="1342">
      <c r="A1342" s="11" t="n"/>
      <c r="B1342" s="14" t="str">
        <f>IF(A1342="","",A1342-WEEKDAY(A1342,3))</f>
        <v/>
      </c>
    </row>
    <row r="1343">
      <c r="A1343" s="11" t="n"/>
      <c r="B1343" s="14" t="str">
        <f>IF(A1343="","",A1343-WEEKDAY(A1343,3))</f>
        <v/>
      </c>
    </row>
    <row r="1344">
      <c r="A1344" s="11" t="n"/>
      <c r="B1344" s="14" t="str">
        <f>IF(A1344="","",A1344-WEEKDAY(A1344,3))</f>
        <v/>
      </c>
    </row>
    <row r="1345">
      <c r="A1345" s="11" t="n"/>
      <c r="B1345" s="14" t="str">
        <f>IF(A1345="","",A1345-WEEKDAY(A1345,3))</f>
        <v/>
      </c>
    </row>
    <row r="1346">
      <c r="A1346" s="11" t="n"/>
      <c r="B1346" s="14" t="str">
        <f>IF(A1346="","",A1346-WEEKDAY(A1346,3))</f>
        <v/>
      </c>
    </row>
    <row r="1347">
      <c r="A1347" s="11" t="n"/>
      <c r="B1347" s="14" t="str">
        <f>IF(A1347="","",A1347-WEEKDAY(A1347,3))</f>
        <v/>
      </c>
    </row>
    <row r="1348">
      <c r="A1348" s="11" t="n"/>
      <c r="B1348" s="14" t="str">
        <f>IF(A1348="","",A1348-WEEKDAY(A1348,3))</f>
        <v/>
      </c>
    </row>
    <row r="1349">
      <c r="A1349" s="11" t="n"/>
      <c r="B1349" s="14" t="str">
        <f>IF(A1349="","",A1349-WEEKDAY(A1349,3))</f>
        <v/>
      </c>
    </row>
    <row r="1350">
      <c r="A1350" s="11" t="n"/>
      <c r="B1350" s="14" t="str">
        <f>IF(A1350="","",A1350-WEEKDAY(A1350,3))</f>
        <v/>
      </c>
    </row>
    <row r="1351">
      <c r="A1351" s="11" t="n"/>
      <c r="B1351" s="14" t="str">
        <f>IF(A1351="","",A1351-WEEKDAY(A1351,3))</f>
        <v/>
      </c>
    </row>
    <row r="1352">
      <c r="A1352" s="11" t="n"/>
      <c r="B1352" s="14" t="str">
        <f>IF(A1352="","",A1352-WEEKDAY(A1352,3))</f>
        <v/>
      </c>
    </row>
    <row r="1353">
      <c r="A1353" s="11" t="n"/>
      <c r="B1353" s="14" t="str">
        <f>IF(A1353="","",A1353-WEEKDAY(A1353,3))</f>
        <v/>
      </c>
    </row>
    <row r="1354">
      <c r="A1354" s="11" t="n"/>
      <c r="B1354" s="14" t="str">
        <f>IF(A1354="","",A1354-WEEKDAY(A1354,3))</f>
        <v/>
      </c>
    </row>
    <row r="1355">
      <c r="A1355" s="11" t="n"/>
      <c r="B1355" s="14" t="str">
        <f>IF(A1355="","",A1355-WEEKDAY(A1355,3))</f>
        <v/>
      </c>
    </row>
    <row r="1356">
      <c r="A1356" s="11" t="n"/>
      <c r="B1356" s="14" t="str">
        <f>IF(A1356="","",A1356-WEEKDAY(A1356,3))</f>
        <v/>
      </c>
    </row>
    <row r="1357">
      <c r="A1357" s="11" t="n"/>
      <c r="B1357" s="14" t="str">
        <f>IF(A1357="","",A1357-WEEKDAY(A1357,3))</f>
        <v/>
      </c>
    </row>
    <row r="1358">
      <c r="A1358" s="11" t="n"/>
      <c r="B1358" s="14" t="str">
        <f>IF(A1358="","",A1358-WEEKDAY(A1358,3))</f>
        <v/>
      </c>
    </row>
    <row r="1359">
      <c r="A1359" s="11" t="n"/>
      <c r="B1359" s="14" t="str">
        <f>IF(A1359="","",A1359-WEEKDAY(A1359,3))</f>
        <v/>
      </c>
    </row>
    <row r="1360">
      <c r="A1360" s="11" t="n"/>
      <c r="B1360" s="14" t="str">
        <f>IF(A1360="","",A1360-WEEKDAY(A1360,3))</f>
        <v/>
      </c>
    </row>
    <row r="1361">
      <c r="A1361" s="11" t="n"/>
      <c r="B1361" s="14" t="str">
        <f>IF(A1361="","",A1361-WEEKDAY(A1361,3))</f>
        <v/>
      </c>
    </row>
    <row r="1362">
      <c r="A1362" s="11" t="n"/>
      <c r="B1362" s="14" t="str">
        <f>IF(A1362="","",A1362-WEEKDAY(A1362,3))</f>
        <v/>
      </c>
    </row>
    <row r="1363">
      <c r="A1363" s="11" t="n"/>
      <c r="B1363" s="14" t="str">
        <f>IF(A1363="","",A1363-WEEKDAY(A1363,3))</f>
        <v/>
      </c>
    </row>
    <row r="1364">
      <c r="A1364" s="11" t="n"/>
      <c r="B1364" s="14" t="str">
        <f>IF(A1364="","",A1364-WEEKDAY(A1364,3))</f>
        <v/>
      </c>
    </row>
    <row r="1365">
      <c r="A1365" s="11" t="n"/>
      <c r="B1365" s="14" t="str">
        <f>IF(A1365="","",A1365-WEEKDAY(A1365,3))</f>
        <v/>
      </c>
    </row>
    <row r="1366">
      <c r="A1366" s="11" t="n"/>
      <c r="B1366" s="14" t="str">
        <f>IF(A1366="","",A1366-WEEKDAY(A1366,3))</f>
        <v/>
      </c>
    </row>
    <row r="1367">
      <c r="A1367" s="11" t="n"/>
      <c r="B1367" s="14" t="str">
        <f>IF(A1367="","",A1367-WEEKDAY(A1367,3))</f>
        <v/>
      </c>
    </row>
    <row r="1368">
      <c r="A1368" s="11" t="n"/>
      <c r="B1368" s="14" t="str">
        <f>IF(A1368="","",A1368-WEEKDAY(A1368,3))</f>
        <v/>
      </c>
    </row>
    <row r="1369">
      <c r="A1369" s="11" t="n"/>
      <c r="B1369" s="14" t="str">
        <f>IF(A1369="","",A1369-WEEKDAY(A1369,3))</f>
        <v/>
      </c>
    </row>
    <row r="1370">
      <c r="A1370" s="11" t="n"/>
      <c r="B1370" s="14" t="str">
        <f>IF(A1370="","",A1370-WEEKDAY(A1370,3))</f>
        <v/>
      </c>
    </row>
    <row r="1371">
      <c r="A1371" s="11" t="n"/>
      <c r="B1371" s="14" t="str">
        <f>IF(A1371="","",A1371-WEEKDAY(A1371,3))</f>
        <v/>
      </c>
    </row>
    <row r="1372">
      <c r="A1372" s="11" t="n"/>
      <c r="B1372" s="14" t="str">
        <f>IF(A1372="","",A1372-WEEKDAY(A1372,3))</f>
        <v/>
      </c>
    </row>
    <row r="1373">
      <c r="A1373" s="11" t="n"/>
      <c r="B1373" s="14" t="str">
        <f>IF(A1373="","",A1373-WEEKDAY(A1373,3))</f>
        <v/>
      </c>
    </row>
    <row r="1374">
      <c r="A1374" s="11" t="n"/>
      <c r="B1374" s="14" t="str">
        <f>IF(A1374="","",A1374-WEEKDAY(A1374,3))</f>
        <v/>
      </c>
    </row>
    <row r="1375">
      <c r="A1375" s="11" t="n"/>
      <c r="B1375" s="14" t="str">
        <f>IF(A1375="","",A1375-WEEKDAY(A1375,3))</f>
        <v/>
      </c>
    </row>
    <row r="1376">
      <c r="A1376" s="11" t="n"/>
      <c r="B1376" s="14" t="str">
        <f>IF(A1376="","",A1376-WEEKDAY(A1376,3))</f>
        <v/>
      </c>
    </row>
    <row r="1377">
      <c r="A1377" s="11" t="n"/>
      <c r="B1377" s="14" t="str">
        <f>IF(A1377="","",A1377-WEEKDAY(A1377,3))</f>
        <v/>
      </c>
    </row>
    <row r="1378">
      <c r="A1378" s="11" t="n"/>
      <c r="B1378" s="14" t="str">
        <f>IF(A1378="","",A1378-WEEKDAY(A1378,3))</f>
        <v/>
      </c>
    </row>
    <row r="1379">
      <c r="A1379" s="11" t="n"/>
      <c r="B1379" s="14" t="str">
        <f>IF(A1379="","",A1379-WEEKDAY(A1379,3))</f>
        <v/>
      </c>
    </row>
    <row r="1380">
      <c r="A1380" s="11" t="n"/>
      <c r="B1380" s="14" t="str">
        <f>IF(A1380="","",A1380-WEEKDAY(A1380,3))</f>
        <v/>
      </c>
    </row>
    <row r="1381">
      <c r="A1381" s="11" t="n"/>
      <c r="B1381" s="14" t="str">
        <f>IF(A1381="","",A1381-WEEKDAY(A1381,3))</f>
        <v/>
      </c>
    </row>
    <row r="1382">
      <c r="A1382" s="11" t="n"/>
      <c r="B1382" s="14" t="str">
        <f>IF(A1382="","",A1382-WEEKDAY(A1382,3))</f>
        <v/>
      </c>
    </row>
    <row r="1383">
      <c r="A1383" s="11" t="n"/>
      <c r="B1383" s="14" t="str">
        <f>IF(A1383="","",A1383-WEEKDAY(A1383,3))</f>
        <v/>
      </c>
    </row>
    <row r="1384">
      <c r="A1384" s="11" t="n"/>
      <c r="B1384" s="14" t="str">
        <f>IF(A1384="","",A1384-WEEKDAY(A1384,3))</f>
        <v/>
      </c>
    </row>
    <row r="1385">
      <c r="A1385" s="11" t="n"/>
      <c r="B1385" s="14" t="str">
        <f>IF(A1385="","",A1385-WEEKDAY(A1385,3))</f>
        <v/>
      </c>
    </row>
    <row r="1386">
      <c r="A1386" s="11" t="n"/>
      <c r="B1386" s="14" t="str">
        <f>IF(A1386="","",A1386-WEEKDAY(A1386,3))</f>
        <v/>
      </c>
    </row>
    <row r="1387">
      <c r="A1387" s="11" t="n"/>
      <c r="B1387" s="14" t="str">
        <f>IF(A1387="","",A1387-WEEKDAY(A1387,3))</f>
        <v/>
      </c>
    </row>
    <row r="1388">
      <c r="A1388" s="11" t="n"/>
      <c r="B1388" s="14" t="str">
        <f>IF(A1388="","",A1388-WEEKDAY(A1388,3))</f>
        <v/>
      </c>
    </row>
    <row r="1389">
      <c r="A1389" s="11" t="n"/>
      <c r="B1389" s="14" t="str">
        <f>IF(A1389="","",A1389-WEEKDAY(A1389,3))</f>
        <v/>
      </c>
    </row>
    <row r="1390">
      <c r="A1390" s="11" t="n"/>
      <c r="B1390" s="14" t="str">
        <f>IF(A1390="","",A1390-WEEKDAY(A1390,3))</f>
        <v/>
      </c>
    </row>
    <row r="1391">
      <c r="A1391" s="11" t="n"/>
      <c r="B1391" s="14" t="str">
        <f>IF(A1391="","",A1391-WEEKDAY(A1391,3))</f>
        <v/>
      </c>
    </row>
    <row r="1392">
      <c r="A1392" s="11" t="n"/>
      <c r="B1392" s="14" t="str">
        <f>IF(A1392="","",A1392-WEEKDAY(A1392,3))</f>
        <v/>
      </c>
    </row>
    <row r="1393">
      <c r="A1393" s="11" t="n"/>
      <c r="B1393" s="14" t="str">
        <f>IF(A1393="","",A1393-WEEKDAY(A1393,3))</f>
        <v/>
      </c>
    </row>
    <row r="1394">
      <c r="A1394" s="11" t="n"/>
      <c r="B1394" s="14" t="str">
        <f>IF(A1394="","",A1394-WEEKDAY(A1394,3))</f>
        <v/>
      </c>
    </row>
    <row r="1395">
      <c r="A1395" s="11" t="n"/>
      <c r="B1395" s="14" t="str">
        <f>IF(A1395="","",A1395-WEEKDAY(A1395,3))</f>
        <v/>
      </c>
    </row>
    <row r="1396">
      <c r="A1396" s="11" t="n"/>
      <c r="B1396" s="14" t="str">
        <f>IF(A1396="","",A1396-WEEKDAY(A1396,3))</f>
        <v/>
      </c>
    </row>
    <row r="1397">
      <c r="A1397" s="11" t="n"/>
      <c r="B1397" s="14" t="str">
        <f>IF(A1397="","",A1397-WEEKDAY(A1397,3))</f>
        <v/>
      </c>
    </row>
    <row r="1398">
      <c r="A1398" s="11" t="n"/>
      <c r="B1398" s="14" t="str">
        <f>IF(A1398="","",A1398-WEEKDAY(A1398,3))</f>
        <v/>
      </c>
    </row>
    <row r="1399">
      <c r="A1399" s="11" t="n"/>
      <c r="B1399" s="14" t="str">
        <f>IF(A1399="","",A1399-WEEKDAY(A1399,3))</f>
        <v/>
      </c>
    </row>
    <row r="1400">
      <c r="A1400" s="11" t="n"/>
      <c r="B1400" s="14" t="str">
        <f>IF(A1400="","",A1400-WEEKDAY(A1400,3))</f>
        <v/>
      </c>
    </row>
    <row r="1401">
      <c r="A1401" s="11" t="n"/>
      <c r="B1401" s="14" t="str">
        <f>IF(A1401="","",A1401-WEEKDAY(A1401,3))</f>
        <v/>
      </c>
    </row>
    <row r="1402">
      <c r="A1402" s="11" t="n"/>
      <c r="B1402" s="14" t="str">
        <f>IF(A1402="","",A1402-WEEKDAY(A1402,3))</f>
        <v/>
      </c>
    </row>
    <row r="1403">
      <c r="A1403" s="11" t="n"/>
      <c r="B1403" s="14" t="str">
        <f>IF(A1403="","",A1403-WEEKDAY(A1403,3))</f>
        <v/>
      </c>
    </row>
    <row r="1404">
      <c r="A1404" s="11" t="n"/>
      <c r="B1404" s="14" t="str">
        <f>IF(A1404="","",A1404-WEEKDAY(A1404,3))</f>
        <v/>
      </c>
    </row>
    <row r="1405">
      <c r="A1405" s="11" t="n"/>
      <c r="B1405" s="14" t="str">
        <f>IF(A1405="","",A1405-WEEKDAY(A1405,3))</f>
        <v/>
      </c>
    </row>
    <row r="1406">
      <c r="A1406" s="11" t="n"/>
      <c r="B1406" s="14" t="str">
        <f>IF(A1406="","",A1406-WEEKDAY(A1406,3))</f>
        <v/>
      </c>
    </row>
    <row r="1407">
      <c r="A1407" s="11" t="n"/>
      <c r="B1407" s="14" t="str">
        <f>IF(A1407="","",A1407-WEEKDAY(A1407,3))</f>
        <v/>
      </c>
    </row>
    <row r="1408">
      <c r="A1408" s="11" t="n"/>
      <c r="B1408" s="14" t="str">
        <f>IF(A1408="","",A1408-WEEKDAY(A1408,3))</f>
        <v/>
      </c>
    </row>
    <row r="1409">
      <c r="A1409" s="11" t="n"/>
      <c r="B1409" s="14" t="str">
        <f>IF(A1409="","",A1409-WEEKDAY(A1409,3))</f>
        <v/>
      </c>
    </row>
    <row r="1410">
      <c r="A1410" s="11" t="n"/>
      <c r="B1410" s="14" t="str">
        <f>IF(A1410="","",A1410-WEEKDAY(A1410,3))</f>
        <v/>
      </c>
    </row>
    <row r="1411">
      <c r="A1411" s="11" t="n"/>
      <c r="B1411" s="14" t="str">
        <f>IF(A1411="","",A1411-WEEKDAY(A1411,3))</f>
        <v/>
      </c>
    </row>
    <row r="1412">
      <c r="A1412" s="11" t="n"/>
      <c r="B1412" s="14" t="str">
        <f>IF(A1412="","",A1412-WEEKDAY(A1412,3))</f>
        <v/>
      </c>
    </row>
    <row r="1413">
      <c r="A1413" s="11" t="n"/>
      <c r="B1413" s="14" t="str">
        <f>IF(A1413="","",A1413-WEEKDAY(A1413,3))</f>
        <v/>
      </c>
    </row>
    <row r="1414">
      <c r="A1414" s="11" t="n"/>
      <c r="B1414" s="14" t="str">
        <f>IF(A1414="","",A1414-WEEKDAY(A1414,3))</f>
        <v/>
      </c>
    </row>
    <row r="1415">
      <c r="A1415" s="11" t="n"/>
      <c r="B1415" s="14" t="str">
        <f>IF(A1415="","",A1415-WEEKDAY(A1415,3))</f>
        <v/>
      </c>
    </row>
    <row r="1416">
      <c r="A1416" s="11" t="n"/>
      <c r="B1416" s="14" t="str">
        <f>IF(A1416="","",A1416-WEEKDAY(A1416,3))</f>
        <v/>
      </c>
    </row>
    <row r="1417">
      <c r="A1417" s="11" t="n"/>
      <c r="B1417" s="14" t="str">
        <f>IF(A1417="","",A1417-WEEKDAY(A1417,3))</f>
        <v/>
      </c>
    </row>
    <row r="1418">
      <c r="A1418" s="11" t="n"/>
      <c r="B1418" s="14" t="str">
        <f>IF(A1418="","",A1418-WEEKDAY(A1418,3))</f>
        <v/>
      </c>
    </row>
    <row r="1419">
      <c r="A1419" s="11" t="n"/>
      <c r="B1419" s="14" t="str">
        <f>IF(A1419="","",A1419-WEEKDAY(A1419,3))</f>
        <v/>
      </c>
    </row>
    <row r="1420">
      <c r="A1420" s="11" t="n"/>
      <c r="B1420" s="14" t="str">
        <f>IF(A1420="","",A1420-WEEKDAY(A1420,3))</f>
        <v/>
      </c>
    </row>
    <row r="1421">
      <c r="A1421" s="11" t="n"/>
      <c r="B1421" s="14" t="str">
        <f>IF(A1421="","",A1421-WEEKDAY(A1421,3))</f>
        <v/>
      </c>
    </row>
    <row r="1422">
      <c r="A1422" s="11" t="n"/>
      <c r="B1422" s="14" t="str">
        <f>IF(A1422="","",A1422-WEEKDAY(A1422,3))</f>
        <v/>
      </c>
    </row>
    <row r="1423">
      <c r="A1423" s="11" t="n"/>
      <c r="B1423" s="14" t="str">
        <f>IF(A1423="","",A1423-WEEKDAY(A1423,3))</f>
        <v/>
      </c>
    </row>
    <row r="1424">
      <c r="A1424" s="11" t="n"/>
      <c r="B1424" s="14" t="str">
        <f>IF(A1424="","",A1424-WEEKDAY(A1424,3))</f>
        <v/>
      </c>
    </row>
    <row r="1425">
      <c r="A1425" s="11" t="n"/>
      <c r="B1425" s="14" t="str">
        <f>IF(A1425="","",A1425-WEEKDAY(A1425,3))</f>
        <v/>
      </c>
    </row>
    <row r="1426">
      <c r="A1426" s="11" t="n"/>
      <c r="B1426" s="14" t="str">
        <f>IF(A1426="","",A1426-WEEKDAY(A1426,3))</f>
        <v/>
      </c>
    </row>
    <row r="1427">
      <c r="A1427" s="11" t="n"/>
      <c r="B1427" s="14" t="str">
        <f>IF(A1427="","",A1427-WEEKDAY(A1427,3))</f>
        <v/>
      </c>
    </row>
    <row r="1428">
      <c r="A1428" s="11" t="n"/>
      <c r="B1428" s="14" t="str">
        <f>IF(A1428="","",A1428-WEEKDAY(A1428,3))</f>
        <v/>
      </c>
    </row>
    <row r="1429">
      <c r="A1429" s="11" t="n"/>
      <c r="B1429" s="14" t="str">
        <f>IF(A1429="","",A1429-WEEKDAY(A1429,3))</f>
        <v/>
      </c>
    </row>
    <row r="1430">
      <c r="A1430" s="11" t="n"/>
      <c r="B1430" s="14" t="str">
        <f>IF(A1430="","",A1430-WEEKDAY(A1430,3))</f>
        <v/>
      </c>
    </row>
    <row r="1431">
      <c r="A1431" s="11" t="n"/>
      <c r="B1431" s="14" t="str">
        <f>IF(A1431="","",A1431-WEEKDAY(A1431,3))</f>
        <v/>
      </c>
    </row>
    <row r="1432">
      <c r="A1432" s="11" t="n"/>
      <c r="B1432" s="14" t="str">
        <f>IF(A1432="","",A1432-WEEKDAY(A1432,3))</f>
        <v/>
      </c>
    </row>
    <row r="1433">
      <c r="A1433" s="11" t="n"/>
      <c r="B1433" s="14" t="str">
        <f>IF(A1433="","",A1433-WEEKDAY(A1433,3))</f>
        <v/>
      </c>
    </row>
    <row r="1434">
      <c r="A1434" s="11" t="n"/>
      <c r="B1434" s="14" t="str">
        <f>IF(A1434="","",A1434-WEEKDAY(A1434,3))</f>
        <v/>
      </c>
    </row>
    <row r="1435">
      <c r="A1435" s="11" t="n"/>
      <c r="B1435" s="14" t="str">
        <f>IF(A1435="","",A1435-WEEKDAY(A1435,3))</f>
        <v/>
      </c>
    </row>
    <row r="1436">
      <c r="A1436" s="11" t="n"/>
      <c r="B1436" s="14" t="str">
        <f>IF(A1436="","",A1436-WEEKDAY(A1436,3))</f>
        <v/>
      </c>
    </row>
    <row r="1437">
      <c r="A1437" s="11" t="n"/>
      <c r="B1437" s="14" t="str">
        <f>IF(A1437="","",A1437-WEEKDAY(A1437,3))</f>
        <v/>
      </c>
    </row>
    <row r="1438">
      <c r="A1438" s="11" t="n"/>
      <c r="B1438" s="14" t="str">
        <f>IF(A1438="","",A1438-WEEKDAY(A1438,3))</f>
        <v/>
      </c>
    </row>
    <row r="1439">
      <c r="A1439" s="11" t="n"/>
      <c r="B1439" s="14" t="str">
        <f>IF(A1439="","",A1439-WEEKDAY(A1439,3))</f>
        <v/>
      </c>
    </row>
    <row r="1440">
      <c r="A1440" s="11" t="n"/>
      <c r="B1440" s="14" t="str">
        <f>IF(A1440="","",A1440-WEEKDAY(A1440,3))</f>
        <v/>
      </c>
    </row>
    <row r="1441">
      <c r="A1441" s="11" t="n"/>
      <c r="B1441" s="14" t="str">
        <f>IF(A1441="","",A1441-WEEKDAY(A1441,3))</f>
        <v/>
      </c>
    </row>
    <row r="1442">
      <c r="A1442" s="11" t="n"/>
      <c r="B1442" s="14" t="str">
        <f>IF(A1442="","",A1442-WEEKDAY(A1442,3))</f>
        <v/>
      </c>
    </row>
    <row r="1443">
      <c r="A1443" s="11" t="n"/>
      <c r="B1443" s="14" t="str">
        <f>IF(A1443="","",A1443-WEEKDAY(A1443,3))</f>
        <v/>
      </c>
    </row>
    <row r="1444">
      <c r="A1444" s="11" t="n"/>
      <c r="B1444" s="14" t="str">
        <f>IF(A1444="","",A1444-WEEKDAY(A1444,3))</f>
        <v/>
      </c>
    </row>
    <row r="1445">
      <c r="A1445" s="11" t="n"/>
      <c r="B1445" s="14" t="str">
        <f>IF(A1445="","",A1445-WEEKDAY(A1445,3))</f>
        <v/>
      </c>
    </row>
    <row r="1446">
      <c r="A1446" s="11" t="n"/>
      <c r="B1446" s="14" t="str">
        <f>IF(A1446="","",A1446-WEEKDAY(A1446,3))</f>
        <v/>
      </c>
    </row>
    <row r="1447">
      <c r="A1447" s="11" t="n"/>
      <c r="B1447" s="14" t="str">
        <f>IF(A1447="","",A1447-WEEKDAY(A1447,3))</f>
        <v/>
      </c>
    </row>
    <row r="1448">
      <c r="A1448" s="11" t="n"/>
      <c r="B1448" s="14" t="str">
        <f>IF(A1448="","",A1448-WEEKDAY(A1448,3))</f>
        <v/>
      </c>
    </row>
    <row r="1449">
      <c r="A1449" s="11" t="n"/>
      <c r="B1449" s="14" t="str">
        <f>IF(A1449="","",A1449-WEEKDAY(A1449,3))</f>
        <v/>
      </c>
    </row>
    <row r="1450">
      <c r="A1450" s="11" t="n"/>
      <c r="B1450" s="14" t="str">
        <f>IF(A1450="","",A1450-WEEKDAY(A1450,3))</f>
        <v/>
      </c>
    </row>
    <row r="1451">
      <c r="A1451" s="11" t="n"/>
      <c r="B1451" s="14" t="str">
        <f>IF(A1451="","",A1451-WEEKDAY(A1451,3))</f>
        <v/>
      </c>
    </row>
    <row r="1452">
      <c r="A1452" s="11" t="n"/>
      <c r="B1452" s="14" t="str">
        <f>IF(A1452="","",A1452-WEEKDAY(A1452,3))</f>
        <v/>
      </c>
    </row>
    <row r="1453">
      <c r="A1453" s="11" t="n"/>
      <c r="B1453" s="14" t="str">
        <f>IF(A1453="","",A1453-WEEKDAY(A1453,3))</f>
        <v/>
      </c>
    </row>
    <row r="1454">
      <c r="A1454" s="11" t="n"/>
      <c r="B1454" s="14" t="str">
        <f>IF(A1454="","",A1454-WEEKDAY(A1454,3))</f>
        <v/>
      </c>
    </row>
    <row r="1455">
      <c r="A1455" s="11" t="n"/>
      <c r="B1455" s="14" t="str">
        <f>IF(A1455="","",A1455-WEEKDAY(A1455,3))</f>
        <v/>
      </c>
    </row>
    <row r="1456">
      <c r="A1456" s="11" t="n"/>
      <c r="B1456" s="14" t="str">
        <f>IF(A1456="","",A1456-WEEKDAY(A1456,3))</f>
        <v/>
      </c>
    </row>
    <row r="1457">
      <c r="A1457" s="11" t="n"/>
      <c r="B1457" s="14" t="str">
        <f>IF(A1457="","",A1457-WEEKDAY(A1457,3))</f>
        <v/>
      </c>
    </row>
    <row r="1458">
      <c r="A1458" s="11" t="n"/>
      <c r="B1458" s="14" t="str">
        <f>IF(A1458="","",A1458-WEEKDAY(A1458,3))</f>
        <v/>
      </c>
    </row>
    <row r="1459">
      <c r="A1459" s="11" t="n"/>
      <c r="B1459" s="14" t="str">
        <f>IF(A1459="","",A1459-WEEKDAY(A1459,3))</f>
        <v/>
      </c>
    </row>
    <row r="1460">
      <c r="A1460" s="11" t="n"/>
      <c r="B1460" s="14" t="str">
        <f>IF(A1460="","",A1460-WEEKDAY(A1460,3))</f>
        <v/>
      </c>
    </row>
    <row r="1461">
      <c r="A1461" s="11" t="n"/>
      <c r="B1461" s="14" t="str">
        <f>IF(A1461="","",A1461-WEEKDAY(A1461,3))</f>
        <v/>
      </c>
    </row>
    <row r="1462">
      <c r="A1462" s="11" t="n"/>
      <c r="B1462" s="14" t="str">
        <f>IF(A1462="","",A1462-WEEKDAY(A1462,3))</f>
        <v/>
      </c>
    </row>
    <row r="1463">
      <c r="A1463" s="11" t="n"/>
      <c r="B1463" s="14" t="str">
        <f>IF(A1463="","",A1463-WEEKDAY(A1463,3))</f>
        <v/>
      </c>
    </row>
    <row r="1464">
      <c r="A1464" s="11" t="n"/>
      <c r="B1464" s="14" t="str">
        <f>IF(A1464="","",A1464-WEEKDAY(A1464,3))</f>
        <v/>
      </c>
    </row>
    <row r="1465">
      <c r="A1465" s="11" t="n"/>
      <c r="B1465" s="14" t="str">
        <f>IF(A1465="","",A1465-WEEKDAY(A1465,3))</f>
        <v/>
      </c>
    </row>
    <row r="1466">
      <c r="A1466" s="11" t="n"/>
      <c r="B1466" s="14" t="str">
        <f>IF(A1466="","",A1466-WEEKDAY(A1466,3))</f>
        <v/>
      </c>
    </row>
    <row r="1467">
      <c r="A1467" s="11" t="n"/>
      <c r="B1467" s="14" t="str">
        <f>IF(A1467="","",A1467-WEEKDAY(A1467,3))</f>
        <v/>
      </c>
    </row>
    <row r="1468">
      <c r="A1468" s="11" t="n"/>
      <c r="B1468" s="14" t="str">
        <f>IF(A1468="","",A1468-WEEKDAY(A1468,3))</f>
        <v/>
      </c>
    </row>
    <row r="1469">
      <c r="A1469" s="11" t="n"/>
      <c r="B1469" s="14" t="str">
        <f>IF(A1469="","",A1469-WEEKDAY(A1469,3))</f>
        <v/>
      </c>
    </row>
    <row r="1470">
      <c r="A1470" s="11" t="n"/>
      <c r="B1470" s="14" t="str">
        <f>IF(A1470="","",A1470-WEEKDAY(A1470,3))</f>
        <v/>
      </c>
    </row>
    <row r="1471">
      <c r="A1471" s="11" t="n"/>
      <c r="B1471" s="14" t="str">
        <f>IF(A1471="","",A1471-WEEKDAY(A1471,3))</f>
        <v/>
      </c>
    </row>
    <row r="1472">
      <c r="A1472" s="11" t="n"/>
      <c r="B1472" s="14" t="str">
        <f>IF(A1472="","",A1472-WEEKDAY(A1472,3))</f>
        <v/>
      </c>
    </row>
    <row r="1473">
      <c r="A1473" s="11" t="n"/>
      <c r="B1473" s="14" t="str">
        <f>IF(A1473="","",A1473-WEEKDAY(A1473,3))</f>
        <v/>
      </c>
    </row>
    <row r="1474">
      <c r="A1474" s="11" t="n"/>
      <c r="B1474" s="14" t="str">
        <f>IF(A1474="","",A1474-WEEKDAY(A1474,3))</f>
        <v/>
      </c>
    </row>
    <row r="1475">
      <c r="A1475" s="11" t="n"/>
      <c r="B1475" s="14" t="str">
        <f>IF(A1475="","",A1475-WEEKDAY(A1475,3))</f>
        <v/>
      </c>
    </row>
    <row r="1476">
      <c r="A1476" s="11" t="n"/>
      <c r="B1476" s="14" t="str">
        <f>IF(A1476="","",A1476-WEEKDAY(A1476,3))</f>
        <v/>
      </c>
    </row>
    <row r="1477">
      <c r="A1477" s="11" t="n"/>
      <c r="B1477" s="14" t="str">
        <f>IF(A1477="","",A1477-WEEKDAY(A1477,3))</f>
        <v/>
      </c>
    </row>
    <row r="1478">
      <c r="A1478" s="11" t="n"/>
      <c r="B1478" s="14" t="str">
        <f>IF(A1478="","",A1478-WEEKDAY(A1478,3))</f>
        <v/>
      </c>
    </row>
    <row r="1479">
      <c r="A1479" s="11" t="n"/>
      <c r="B1479" s="14" t="str">
        <f>IF(A1479="","",A1479-WEEKDAY(A1479,3))</f>
        <v/>
      </c>
    </row>
    <row r="1480">
      <c r="A1480" s="11" t="n"/>
      <c r="B1480" s="14" t="str">
        <f>IF(A1480="","",A1480-WEEKDAY(A1480,3))</f>
        <v/>
      </c>
    </row>
    <row r="1481">
      <c r="A1481" s="11" t="n"/>
      <c r="B1481" s="14" t="str">
        <f>IF(A1481="","",A1481-WEEKDAY(A1481,3))</f>
        <v/>
      </c>
    </row>
    <row r="1482">
      <c r="A1482" s="11" t="n"/>
      <c r="B1482" s="14" t="str">
        <f>IF(A1482="","",A1482-WEEKDAY(A1482,3))</f>
        <v/>
      </c>
    </row>
    <row r="1483">
      <c r="A1483" s="11" t="n"/>
      <c r="B1483" s="14" t="str">
        <f>IF(A1483="","",A1483-WEEKDAY(A1483,3))</f>
        <v/>
      </c>
    </row>
    <row r="1484">
      <c r="A1484" s="11" t="n"/>
      <c r="B1484" s="14" t="str">
        <f>IF(A1484="","",A1484-WEEKDAY(A1484,3))</f>
        <v/>
      </c>
    </row>
    <row r="1485">
      <c r="A1485" s="11" t="n"/>
      <c r="B1485" s="14" t="str">
        <f>IF(A1485="","",A1485-WEEKDAY(A1485,3))</f>
        <v/>
      </c>
    </row>
    <row r="1486">
      <c r="A1486" s="11" t="n"/>
      <c r="B1486" s="14" t="str">
        <f>IF(A1486="","",A1486-WEEKDAY(A1486,3))</f>
        <v/>
      </c>
    </row>
    <row r="1487">
      <c r="A1487" s="11" t="n"/>
      <c r="B1487" s="14" t="str">
        <f>IF(A1487="","",A1487-WEEKDAY(A1487,3))</f>
        <v/>
      </c>
    </row>
    <row r="1488">
      <c r="A1488" s="11" t="n"/>
      <c r="B1488" s="14" t="str">
        <f>IF(A1488="","",A1488-WEEKDAY(A1488,3))</f>
        <v/>
      </c>
    </row>
    <row r="1489">
      <c r="A1489" s="11" t="n"/>
      <c r="B1489" s="14" t="str">
        <f>IF(A1489="","",A1489-WEEKDAY(A1489,3))</f>
        <v/>
      </c>
    </row>
    <row r="1490">
      <c r="A1490" s="11" t="n"/>
      <c r="B1490" s="14" t="str">
        <f>IF(A1490="","",A1490-WEEKDAY(A1490,3))</f>
        <v/>
      </c>
    </row>
    <row r="1491">
      <c r="A1491" s="11" t="n"/>
      <c r="B1491" s="14" t="str">
        <f>IF(A1491="","",A1491-WEEKDAY(A1491,3))</f>
        <v/>
      </c>
    </row>
    <row r="1492">
      <c r="A1492" s="11" t="n"/>
      <c r="B1492" s="14" t="str">
        <f>IF(A1492="","",A1492-WEEKDAY(A1492,3))</f>
        <v/>
      </c>
    </row>
    <row r="1493">
      <c r="A1493" s="11" t="n"/>
      <c r="B1493" s="14" t="str">
        <f>IF(A1493="","",A1493-WEEKDAY(A1493,3))</f>
        <v/>
      </c>
    </row>
    <row r="1494">
      <c r="A1494" s="11" t="n"/>
      <c r="B1494" s="14" t="str">
        <f>IF(A1494="","",A1494-WEEKDAY(A1494,3))</f>
        <v/>
      </c>
    </row>
    <row r="1495">
      <c r="A1495" s="11" t="n"/>
      <c r="B1495" s="14" t="str">
        <f>IF(A1495="","",A1495-WEEKDAY(A1495,3))</f>
        <v/>
      </c>
    </row>
    <row r="1496">
      <c r="A1496" s="11" t="n"/>
      <c r="B1496" s="14" t="str">
        <f>IF(A1496="","",A1496-WEEKDAY(A1496,3))</f>
        <v/>
      </c>
    </row>
    <row r="1497">
      <c r="A1497" s="11" t="n"/>
      <c r="B1497" s="14" t="str">
        <f>IF(A1497="","",A1497-WEEKDAY(A1497,3))</f>
        <v/>
      </c>
    </row>
    <row r="1498">
      <c r="A1498" s="11" t="n"/>
      <c r="B1498" s="14" t="str">
        <f>IF(A1498="","",A1498-WEEKDAY(A1498,3))</f>
        <v/>
      </c>
    </row>
    <row r="1499">
      <c r="A1499" s="11" t="n"/>
      <c r="B1499" s="14" t="str">
        <f>IF(A1499="","",A1499-WEEKDAY(A1499,3))</f>
        <v/>
      </c>
    </row>
    <row r="1500">
      <c r="A1500" s="11" t="n"/>
      <c r="B1500" s="14" t="str">
        <f>IF(A1500="","",A1500-WEEKDAY(A1500,3))</f>
        <v/>
      </c>
    </row>
    <row r="1501">
      <c r="A1501" s="11" t="n"/>
      <c r="B1501" s="14" t="str">
        <f>IF(A1501="","",A1501-WEEKDAY(A1501,3))</f>
        <v/>
      </c>
    </row>
    <row r="1502">
      <c r="A1502" s="11" t="n"/>
      <c r="B1502" s="14" t="str">
        <f>IF(A1502="","",A1502-WEEKDAY(A1502,3))</f>
        <v/>
      </c>
    </row>
    <row r="1503">
      <c r="A1503" s="11" t="n"/>
      <c r="B1503" s="14" t="str">
        <f>IF(A1503="","",A1503-WEEKDAY(A1503,3))</f>
        <v/>
      </c>
    </row>
    <row r="1504">
      <c r="A1504" s="11" t="n"/>
      <c r="B1504" s="14" t="str">
        <f>IF(A1504="","",A1504-WEEKDAY(A1504,3))</f>
        <v/>
      </c>
    </row>
    <row r="1505">
      <c r="A1505" s="11" t="n"/>
      <c r="B1505" s="14" t="str">
        <f>IF(A1505="","",A1505-WEEKDAY(A1505,3))</f>
        <v/>
      </c>
    </row>
    <row r="1506">
      <c r="A1506" s="11" t="n"/>
      <c r="B1506" s="14" t="str">
        <f>IF(A1506="","",A1506-WEEKDAY(A1506,3))</f>
        <v/>
      </c>
    </row>
    <row r="1507">
      <c r="A1507" s="11" t="n"/>
      <c r="B1507" s="14" t="str">
        <f>IF(A1507="","",A1507-WEEKDAY(A1507,3))</f>
        <v/>
      </c>
    </row>
    <row r="1508">
      <c r="A1508" s="11" t="n"/>
      <c r="B1508" s="14" t="str">
        <f>IF(A1508="","",A1508-WEEKDAY(A1508,3))</f>
        <v/>
      </c>
    </row>
    <row r="1509">
      <c r="A1509" s="11" t="n"/>
      <c r="B1509" s="14" t="str">
        <f>IF(A1509="","",A1509-WEEKDAY(A1509,3))</f>
        <v/>
      </c>
    </row>
    <row r="1510">
      <c r="A1510" s="11" t="n"/>
      <c r="B1510" s="14" t="str">
        <f>IF(A1510="","",A1510-WEEKDAY(A1510,3))</f>
        <v/>
      </c>
    </row>
    <row r="1511">
      <c r="A1511" s="11" t="n"/>
      <c r="B1511" s="14" t="str">
        <f>IF(A1511="","",A1511-WEEKDAY(A1511,3))</f>
        <v/>
      </c>
    </row>
    <row r="1512">
      <c r="A1512" s="11" t="n"/>
      <c r="B1512" s="14" t="str">
        <f>IF(A1512="","",A1512-WEEKDAY(A1512,3))</f>
        <v/>
      </c>
    </row>
    <row r="1513">
      <c r="A1513" s="11" t="n"/>
      <c r="B1513" s="14" t="str">
        <f>IF(A1513="","",A1513-WEEKDAY(A1513,3))</f>
        <v/>
      </c>
    </row>
    <row r="1514">
      <c r="A1514" s="11" t="n"/>
      <c r="B1514" s="14" t="str">
        <f>IF(A1514="","",A1514-WEEKDAY(A1514,3))</f>
        <v/>
      </c>
    </row>
    <row r="1515">
      <c r="A1515" s="11" t="n"/>
      <c r="B1515" s="14" t="str">
        <f>IF(A1515="","",A1515-WEEKDAY(A1515,3))</f>
        <v/>
      </c>
    </row>
    <row r="1516">
      <c r="A1516" s="11" t="n"/>
      <c r="B1516" s="14" t="str">
        <f>IF(A1516="","",A1516-WEEKDAY(A1516,3))</f>
        <v/>
      </c>
    </row>
    <row r="1517">
      <c r="A1517" s="11" t="n"/>
      <c r="B1517" s="14" t="str">
        <f>IF(A1517="","",A1517-WEEKDAY(A1517,3))</f>
        <v/>
      </c>
    </row>
    <row r="1518">
      <c r="A1518" s="11" t="n"/>
      <c r="B1518" s="14" t="str">
        <f>IF(A1518="","",A1518-WEEKDAY(A1518,3))</f>
        <v/>
      </c>
    </row>
    <row r="1519">
      <c r="A1519" s="11" t="n"/>
      <c r="B1519" s="14" t="str">
        <f>IF(A1519="","",A1519-WEEKDAY(A1519,3))</f>
        <v/>
      </c>
    </row>
    <row r="1520">
      <c r="A1520" s="11" t="n"/>
      <c r="B1520" s="14" t="str">
        <f>IF(A1520="","",A1520-WEEKDAY(A1520,3))</f>
        <v/>
      </c>
    </row>
    <row r="1521">
      <c r="A1521" s="11" t="n"/>
      <c r="B1521" s="14" t="str">
        <f>IF(A1521="","",A1521-WEEKDAY(A1521,3))</f>
        <v/>
      </c>
    </row>
    <row r="1522">
      <c r="A1522" s="11" t="n"/>
      <c r="B1522" s="14" t="str">
        <f>IF(A1522="","",A1522-WEEKDAY(A1522,3))</f>
        <v/>
      </c>
    </row>
    <row r="1523">
      <c r="A1523" s="11" t="n"/>
      <c r="B1523" s="14" t="str">
        <f>IF(A1523="","",A1523-WEEKDAY(A1523,3))</f>
        <v/>
      </c>
    </row>
    <row r="1524">
      <c r="A1524" s="11" t="n"/>
      <c r="B1524" s="14" t="str">
        <f>IF(A1524="","",A1524-WEEKDAY(A1524,3))</f>
        <v/>
      </c>
    </row>
    <row r="1525">
      <c r="A1525" s="11" t="n"/>
      <c r="B1525" s="14" t="str">
        <f>IF(A1525="","",A1525-WEEKDAY(A1525,3))</f>
        <v/>
      </c>
    </row>
    <row r="1526">
      <c r="A1526" s="11" t="n"/>
      <c r="B1526" s="14" t="str">
        <f>IF(A1526="","",A1526-WEEKDAY(A1526,3))</f>
        <v/>
      </c>
    </row>
    <row r="1527">
      <c r="A1527" s="11" t="n"/>
      <c r="B1527" s="14" t="str">
        <f>IF(A1527="","",A1527-WEEKDAY(A1527,3))</f>
        <v/>
      </c>
    </row>
    <row r="1528">
      <c r="A1528" s="11" t="n"/>
      <c r="B1528" s="14" t="str">
        <f>IF(A1528="","",A1528-WEEKDAY(A1528,3))</f>
        <v/>
      </c>
    </row>
    <row r="1529">
      <c r="A1529" s="11" t="n"/>
      <c r="B1529" s="14" t="str">
        <f>IF(A1529="","",A1529-WEEKDAY(A1529,3))</f>
        <v/>
      </c>
    </row>
    <row r="1530">
      <c r="A1530" s="11" t="n"/>
      <c r="B1530" s="14" t="str">
        <f>IF(A1530="","",A1530-WEEKDAY(A1530,3))</f>
        <v/>
      </c>
    </row>
    <row r="1531">
      <c r="A1531" s="11" t="n"/>
      <c r="B1531" s="14" t="str">
        <f>IF(A1531="","",A1531-WEEKDAY(A1531,3))</f>
        <v/>
      </c>
    </row>
    <row r="1532">
      <c r="A1532" s="11" t="n"/>
      <c r="B1532" s="14" t="str">
        <f>IF(A1532="","",A1532-WEEKDAY(A1532,3))</f>
        <v/>
      </c>
    </row>
    <row r="1533">
      <c r="A1533" s="11" t="n"/>
      <c r="B1533" s="14" t="str">
        <f>IF(A1533="","",A1533-WEEKDAY(A1533,3))</f>
        <v/>
      </c>
    </row>
    <row r="1534">
      <c r="A1534" s="11" t="n"/>
      <c r="B1534" s="14" t="str">
        <f>IF(A1534="","",A1534-WEEKDAY(A1534,3))</f>
        <v/>
      </c>
    </row>
    <row r="1535">
      <c r="A1535" s="11" t="n"/>
      <c r="B1535" s="14" t="str">
        <f>IF(A1535="","",A1535-WEEKDAY(A1535,3))</f>
        <v/>
      </c>
    </row>
    <row r="1536">
      <c r="A1536" s="11" t="n"/>
      <c r="B1536" s="14" t="str">
        <f>IF(A1536="","",A1536-WEEKDAY(A1536,3))</f>
        <v/>
      </c>
    </row>
    <row r="1537">
      <c r="A1537" s="11" t="n"/>
      <c r="B1537" s="14" t="str">
        <f>IF(A1537="","",A1537-WEEKDAY(A1537,3))</f>
        <v/>
      </c>
    </row>
    <row r="1538">
      <c r="A1538" s="11" t="n"/>
      <c r="B1538" s="14" t="str">
        <f>IF(A1538="","",A1538-WEEKDAY(A1538,3))</f>
        <v/>
      </c>
    </row>
    <row r="1539">
      <c r="A1539" s="11" t="n"/>
      <c r="B1539" s="14" t="str">
        <f>IF(A1539="","",A1539-WEEKDAY(A1539,3))</f>
        <v/>
      </c>
    </row>
    <row r="1540">
      <c r="A1540" s="11" t="n"/>
      <c r="B1540" s="14" t="str">
        <f>IF(A1540="","",A1540-WEEKDAY(A1540,3))</f>
        <v/>
      </c>
    </row>
    <row r="1541">
      <c r="A1541" s="11" t="n"/>
      <c r="B1541" s="14" t="str">
        <f>IF(A1541="","",A1541-WEEKDAY(A1541,3))</f>
        <v/>
      </c>
    </row>
    <row r="1542">
      <c r="A1542" s="11" t="n"/>
      <c r="B1542" s="14" t="str">
        <f>IF(A1542="","",A1542-WEEKDAY(A1542,3))</f>
        <v/>
      </c>
    </row>
    <row r="1543">
      <c r="A1543" s="11" t="n"/>
      <c r="B1543" s="14" t="str">
        <f>IF(A1543="","",A1543-WEEKDAY(A1543,3))</f>
        <v/>
      </c>
    </row>
    <row r="1544">
      <c r="A1544" s="11" t="n"/>
      <c r="B1544" s="14" t="str">
        <f>IF(A1544="","",A1544-WEEKDAY(A1544,3))</f>
        <v/>
      </c>
    </row>
    <row r="1545">
      <c r="A1545" s="11" t="n"/>
      <c r="B1545" s="14" t="str">
        <f>IF(A1545="","",A1545-WEEKDAY(A1545,3))</f>
        <v/>
      </c>
    </row>
    <row r="1546">
      <c r="A1546" s="11" t="n"/>
      <c r="B1546" s="14" t="str">
        <f>IF(A1546="","",A1546-WEEKDAY(A1546,3))</f>
        <v/>
      </c>
    </row>
    <row r="1547">
      <c r="A1547" s="11" t="n"/>
      <c r="B1547" s="14" t="str">
        <f>IF(A1547="","",A1547-WEEKDAY(A1547,3))</f>
        <v/>
      </c>
    </row>
    <row r="1548">
      <c r="A1548" s="11" t="n"/>
      <c r="B1548" s="14" t="str">
        <f>IF(A1548="","",A1548-WEEKDAY(A1548,3))</f>
        <v/>
      </c>
    </row>
    <row r="1549">
      <c r="A1549" s="11" t="n"/>
      <c r="B1549" s="14" t="str">
        <f>IF(A1549="","",A1549-WEEKDAY(A1549,3))</f>
        <v/>
      </c>
    </row>
    <row r="1550">
      <c r="A1550" s="11" t="n"/>
      <c r="B1550" s="14" t="str">
        <f>IF(A1550="","",A1550-WEEKDAY(A1550,3))</f>
        <v/>
      </c>
    </row>
    <row r="1551">
      <c r="A1551" s="11" t="n"/>
      <c r="B1551" s="14" t="str">
        <f>IF(A1551="","",A1551-WEEKDAY(A1551,3))</f>
        <v/>
      </c>
    </row>
    <row r="1552">
      <c r="A1552" s="11" t="n"/>
      <c r="B1552" s="14" t="str">
        <f>IF(A1552="","",A1552-WEEKDAY(A1552,3))</f>
        <v/>
      </c>
    </row>
    <row r="1553">
      <c r="A1553" s="11" t="n"/>
      <c r="B1553" s="14" t="str">
        <f>IF(A1553="","",A1553-WEEKDAY(A1553,3))</f>
        <v/>
      </c>
    </row>
    <row r="1554">
      <c r="A1554" s="11" t="n"/>
      <c r="B1554" s="14" t="str">
        <f>IF(A1554="","",A1554-WEEKDAY(A1554,3))</f>
        <v/>
      </c>
    </row>
    <row r="1555">
      <c r="A1555" s="11" t="n"/>
      <c r="B1555" s="14" t="str">
        <f>IF(A1555="","",A1555-WEEKDAY(A1555,3))</f>
        <v/>
      </c>
    </row>
    <row r="1556">
      <c r="A1556" s="11" t="n"/>
      <c r="B1556" s="14" t="str">
        <f>IF(A1556="","",A1556-WEEKDAY(A1556,3))</f>
        <v/>
      </c>
    </row>
    <row r="1557">
      <c r="A1557" s="11" t="n"/>
      <c r="B1557" s="14" t="str">
        <f>IF(A1557="","",A1557-WEEKDAY(A1557,3))</f>
        <v/>
      </c>
    </row>
    <row r="1558">
      <c r="A1558" s="11" t="n"/>
      <c r="B1558" s="14" t="str">
        <f>IF(A1558="","",A1558-WEEKDAY(A1558,3))</f>
        <v/>
      </c>
    </row>
    <row r="1559">
      <c r="A1559" s="11" t="n"/>
      <c r="B1559" s="14" t="str">
        <f>IF(A1559="","",A1559-WEEKDAY(A1559,3))</f>
        <v/>
      </c>
    </row>
    <row r="1560">
      <c r="A1560" s="11" t="n"/>
      <c r="B1560" s="14" t="str">
        <f>IF(A1560="","",A1560-WEEKDAY(A1560,3))</f>
        <v/>
      </c>
    </row>
    <row r="1561">
      <c r="A1561" s="11" t="n"/>
      <c r="B1561" s="14" t="str">
        <f>IF(A1561="","",A1561-WEEKDAY(A1561,3))</f>
        <v/>
      </c>
    </row>
    <row r="1562">
      <c r="A1562" s="11" t="n"/>
      <c r="B1562" s="14" t="str">
        <f>IF(A1562="","",A1562-WEEKDAY(A1562,3))</f>
        <v/>
      </c>
    </row>
    <row r="1563">
      <c r="A1563" s="11" t="n"/>
      <c r="B1563" s="14" t="str">
        <f>IF(A1563="","",A1563-WEEKDAY(A1563,3))</f>
        <v/>
      </c>
    </row>
    <row r="1564">
      <c r="A1564" s="11" t="n"/>
      <c r="B1564" s="14" t="str">
        <f>IF(A1564="","",A1564-WEEKDAY(A1564,3))</f>
        <v/>
      </c>
    </row>
    <row r="1565">
      <c r="A1565" s="11" t="n"/>
      <c r="B1565" s="14" t="str">
        <f>IF(A1565="","",A1565-WEEKDAY(A1565,3))</f>
        <v/>
      </c>
    </row>
    <row r="1566">
      <c r="A1566" s="11" t="n"/>
      <c r="B1566" s="14" t="str">
        <f>IF(A1566="","",A1566-WEEKDAY(A1566,3))</f>
        <v/>
      </c>
    </row>
    <row r="1567">
      <c r="A1567" s="11" t="n"/>
      <c r="B1567" s="14" t="str">
        <f>IF(A1567="","",A1567-WEEKDAY(A1567,3))</f>
        <v/>
      </c>
    </row>
    <row r="1568">
      <c r="A1568" s="11" t="n"/>
      <c r="B1568" s="14" t="str">
        <f>IF(A1568="","",A1568-WEEKDAY(A1568,3))</f>
        <v/>
      </c>
    </row>
    <row r="1569">
      <c r="A1569" s="11" t="n"/>
      <c r="B1569" s="14" t="str">
        <f>IF(A1569="","",A1569-WEEKDAY(A1569,3))</f>
        <v/>
      </c>
    </row>
    <row r="1570">
      <c r="A1570" s="11" t="n"/>
      <c r="B1570" s="14" t="str">
        <f>IF(A1570="","",A1570-WEEKDAY(A1570,3))</f>
        <v/>
      </c>
    </row>
    <row r="1571">
      <c r="A1571" s="11" t="n"/>
      <c r="B1571" s="14" t="str">
        <f>IF(A1571="","",A1571-WEEKDAY(A1571,3))</f>
        <v/>
      </c>
    </row>
    <row r="1572">
      <c r="A1572" s="11" t="n"/>
      <c r="B1572" s="14" t="str">
        <f>IF(A1572="","",A1572-WEEKDAY(A1572,3))</f>
        <v/>
      </c>
    </row>
    <row r="1573">
      <c r="A1573" s="11" t="n"/>
      <c r="B1573" s="14" t="str">
        <f>IF(A1573="","",A1573-WEEKDAY(A1573,3))</f>
        <v/>
      </c>
    </row>
    <row r="1574">
      <c r="A1574" s="11" t="n"/>
      <c r="B1574" s="14" t="str">
        <f>IF(A1574="","",A1574-WEEKDAY(A1574,3))</f>
        <v/>
      </c>
    </row>
    <row r="1575">
      <c r="A1575" s="11" t="n"/>
      <c r="B1575" s="14" t="str">
        <f>IF(A1575="","",A1575-WEEKDAY(A1575,3))</f>
        <v/>
      </c>
    </row>
    <row r="1576">
      <c r="A1576" s="11" t="n"/>
      <c r="B1576" s="14" t="str">
        <f>IF(A1576="","",A1576-WEEKDAY(A1576,3))</f>
        <v/>
      </c>
    </row>
    <row r="1577">
      <c r="A1577" s="11" t="n"/>
      <c r="B1577" s="14" t="str">
        <f>IF(A1577="","",A1577-WEEKDAY(A1577,3))</f>
        <v/>
      </c>
    </row>
    <row r="1578">
      <c r="A1578" s="11" t="n"/>
      <c r="B1578" s="14" t="str">
        <f>IF(A1578="","",A1578-WEEKDAY(A1578,3))</f>
        <v/>
      </c>
    </row>
    <row r="1579">
      <c r="A1579" s="11" t="n"/>
      <c r="B1579" s="14" t="str">
        <f>IF(A1579="","",A1579-WEEKDAY(A1579,3))</f>
        <v/>
      </c>
    </row>
    <row r="1580">
      <c r="A1580" s="11" t="n"/>
      <c r="B1580" s="14" t="str">
        <f>IF(A1580="","",A1580-WEEKDAY(A1580,3))</f>
        <v/>
      </c>
    </row>
    <row r="1581">
      <c r="A1581" s="11" t="n"/>
      <c r="B1581" s="14" t="str">
        <f>IF(A1581="","",A1581-WEEKDAY(A1581,3))</f>
        <v/>
      </c>
    </row>
    <row r="1582">
      <c r="A1582" s="11" t="n"/>
      <c r="B1582" s="14" t="str">
        <f>IF(A1582="","",A1582-WEEKDAY(A1582,3))</f>
        <v/>
      </c>
    </row>
    <row r="1583">
      <c r="A1583" s="11" t="n"/>
      <c r="B1583" s="14" t="str">
        <f>IF(A1583="","",A1583-WEEKDAY(A1583,3))</f>
        <v/>
      </c>
    </row>
    <row r="1584">
      <c r="A1584" s="11" t="n"/>
      <c r="B1584" s="14" t="str">
        <f>IF(A1584="","",A1584-WEEKDAY(A1584,3))</f>
        <v/>
      </c>
    </row>
    <row r="1585">
      <c r="A1585" s="11" t="n"/>
      <c r="B1585" s="14" t="str">
        <f>IF(A1585="","",A1585-WEEKDAY(A1585,3))</f>
        <v/>
      </c>
    </row>
    <row r="1586">
      <c r="A1586" s="11" t="n"/>
      <c r="B1586" s="14" t="str">
        <f>IF(A1586="","",A1586-WEEKDAY(A1586,3))</f>
        <v/>
      </c>
    </row>
    <row r="1587">
      <c r="A1587" s="11" t="n"/>
      <c r="B1587" s="14" t="str">
        <f>IF(A1587="","",A1587-WEEKDAY(A1587,3))</f>
        <v/>
      </c>
    </row>
    <row r="1588">
      <c r="A1588" s="11" t="n"/>
      <c r="B1588" s="14" t="str">
        <f>IF(A1588="","",A1588-WEEKDAY(A1588,3))</f>
        <v/>
      </c>
    </row>
    <row r="1589">
      <c r="A1589" s="11" t="n"/>
      <c r="B1589" s="14" t="str">
        <f>IF(A1589="","",A1589-WEEKDAY(A1589,3))</f>
        <v/>
      </c>
    </row>
    <row r="1590">
      <c r="A1590" s="11" t="n"/>
      <c r="B1590" s="14" t="str">
        <f>IF(A1590="","",A1590-WEEKDAY(A1590,3))</f>
        <v/>
      </c>
    </row>
    <row r="1591">
      <c r="A1591" s="11" t="n"/>
      <c r="B1591" s="14" t="str">
        <f>IF(A1591="","",A1591-WEEKDAY(A1591,3))</f>
        <v/>
      </c>
    </row>
    <row r="1592">
      <c r="A1592" s="11" t="n"/>
      <c r="B1592" s="14" t="str">
        <f>IF(A1592="","",A1592-WEEKDAY(A1592,3))</f>
        <v/>
      </c>
    </row>
    <row r="1593">
      <c r="A1593" s="11" t="n"/>
      <c r="B1593" s="14" t="str">
        <f>IF(A1593="","",A1593-WEEKDAY(A1593,3))</f>
        <v/>
      </c>
    </row>
    <row r="1594">
      <c r="A1594" s="11" t="n"/>
      <c r="B1594" s="14" t="str">
        <f>IF(A1594="","",A1594-WEEKDAY(A1594,3))</f>
        <v/>
      </c>
    </row>
    <row r="1595">
      <c r="A1595" s="11" t="n"/>
      <c r="B1595" s="14" t="str">
        <f>IF(A1595="","",A1595-WEEKDAY(A1595,3))</f>
        <v/>
      </c>
    </row>
    <row r="1596">
      <c r="A1596" s="11" t="n"/>
      <c r="B1596" s="14" t="str">
        <f>IF(A1596="","",A1596-WEEKDAY(A1596,3))</f>
        <v/>
      </c>
    </row>
    <row r="1597">
      <c r="A1597" s="11" t="n"/>
      <c r="B1597" s="14" t="str">
        <f>IF(A1597="","",A1597-WEEKDAY(A1597,3))</f>
        <v/>
      </c>
    </row>
    <row r="1598">
      <c r="A1598" s="11" t="n"/>
      <c r="B1598" s="14" t="str">
        <f>IF(A1598="","",A1598-WEEKDAY(A1598,3))</f>
        <v/>
      </c>
    </row>
    <row r="1599">
      <c r="A1599" s="11" t="n"/>
      <c r="B1599" s="14" t="str">
        <f>IF(A1599="","",A1599-WEEKDAY(A1599,3))</f>
        <v/>
      </c>
    </row>
    <row r="1600">
      <c r="A1600" s="11" t="n"/>
      <c r="B1600" s="14" t="str">
        <f>IF(A1600="","",A1600-WEEKDAY(A1600,3))</f>
        <v/>
      </c>
    </row>
    <row r="1601">
      <c r="A1601" s="11" t="n"/>
      <c r="B1601" s="14" t="str">
        <f>IF(A1601="","",A1601-WEEKDAY(A1601,3))</f>
        <v/>
      </c>
    </row>
    <row r="1602">
      <c r="A1602" s="11" t="n"/>
      <c r="B1602" s="14" t="str">
        <f>IF(A1602="","",A1602-WEEKDAY(A1602,3))</f>
        <v/>
      </c>
    </row>
    <row r="1603">
      <c r="A1603" s="11" t="n"/>
      <c r="B1603" s="14" t="str">
        <f>IF(A1603="","",A1603-WEEKDAY(A1603,3))</f>
        <v/>
      </c>
    </row>
    <row r="1604">
      <c r="A1604" s="11" t="n"/>
      <c r="B1604" s="14" t="str">
        <f>IF(A1604="","",A1604-WEEKDAY(A1604,3))</f>
        <v/>
      </c>
    </row>
    <row r="1605">
      <c r="A1605" s="11" t="n"/>
      <c r="B1605" s="14" t="str">
        <f>IF(A1605="","",A1605-WEEKDAY(A1605,3))</f>
        <v/>
      </c>
    </row>
    <row r="1606">
      <c r="A1606" s="11" t="n"/>
      <c r="B1606" s="14" t="str">
        <f>IF(A1606="","",A1606-WEEKDAY(A1606,3))</f>
        <v/>
      </c>
    </row>
    <row r="1607">
      <c r="A1607" s="11" t="n"/>
      <c r="B1607" s="14" t="str">
        <f>IF(A1607="","",A1607-WEEKDAY(A1607,3))</f>
        <v/>
      </c>
    </row>
    <row r="1608">
      <c r="A1608" s="11" t="n"/>
      <c r="B1608" s="14" t="str">
        <f>IF(A1608="","",A1608-WEEKDAY(A1608,3))</f>
        <v/>
      </c>
    </row>
    <row r="1609">
      <c r="A1609" s="11" t="n"/>
      <c r="B1609" s="14" t="str">
        <f>IF(A1609="","",A1609-WEEKDAY(A1609,3))</f>
        <v/>
      </c>
    </row>
    <row r="1610">
      <c r="A1610" s="11" t="n"/>
      <c r="B1610" s="14" t="str">
        <f>IF(A1610="","",A1610-WEEKDAY(A1610,3))</f>
        <v/>
      </c>
    </row>
    <row r="1611">
      <c r="A1611" s="11" t="n"/>
      <c r="B1611" s="14" t="str">
        <f>IF(A1611="","",A1611-WEEKDAY(A1611,3))</f>
        <v/>
      </c>
    </row>
    <row r="1612">
      <c r="A1612" s="11" t="n"/>
      <c r="B1612" s="14" t="str">
        <f>IF(A1612="","",A1612-WEEKDAY(A1612,3))</f>
        <v/>
      </c>
    </row>
    <row r="1613">
      <c r="A1613" s="11" t="n"/>
      <c r="B1613" s="14" t="str">
        <f>IF(A1613="","",A1613-WEEKDAY(A1613,3))</f>
        <v/>
      </c>
    </row>
    <row r="1614">
      <c r="A1614" s="11" t="n"/>
      <c r="B1614" s="14" t="str">
        <f>IF(A1614="","",A1614-WEEKDAY(A1614,3))</f>
        <v/>
      </c>
    </row>
    <row r="1615">
      <c r="A1615" s="11" t="n"/>
      <c r="B1615" s="14" t="str">
        <f>IF(A1615="","",A1615-WEEKDAY(A1615,3))</f>
        <v/>
      </c>
    </row>
    <row r="1616">
      <c r="A1616" s="11" t="n"/>
      <c r="B1616" s="14" t="str">
        <f>IF(A1616="","",A1616-WEEKDAY(A1616,3))</f>
        <v/>
      </c>
    </row>
    <row r="1617">
      <c r="A1617" s="11" t="n"/>
      <c r="B1617" s="14" t="str">
        <f>IF(A1617="","",A1617-WEEKDAY(A1617,3))</f>
        <v/>
      </c>
    </row>
    <row r="1618">
      <c r="A1618" s="11" t="n"/>
      <c r="B1618" s="14" t="str">
        <f>IF(A1618="","",A1618-WEEKDAY(A1618,3))</f>
        <v/>
      </c>
    </row>
    <row r="1619">
      <c r="A1619" s="11" t="n"/>
      <c r="B1619" s="14" t="str">
        <f>IF(A1619="","",A1619-WEEKDAY(A1619,3))</f>
        <v/>
      </c>
    </row>
    <row r="1620">
      <c r="A1620" s="11" t="n"/>
      <c r="B1620" s="14" t="str">
        <f>IF(A1620="","",A1620-WEEKDAY(A1620,3))</f>
        <v/>
      </c>
    </row>
    <row r="1621">
      <c r="A1621" s="11" t="n"/>
      <c r="B1621" s="14" t="str">
        <f>IF(A1621="","",A1621-WEEKDAY(A1621,3))</f>
        <v/>
      </c>
    </row>
    <row r="1622">
      <c r="A1622" s="11" t="n"/>
      <c r="B1622" s="14" t="str">
        <f>IF(A1622="","",A1622-WEEKDAY(A1622,3))</f>
        <v/>
      </c>
    </row>
    <row r="1623">
      <c r="A1623" s="11" t="n"/>
      <c r="B1623" s="14" t="str">
        <f>IF(A1623="","",A1623-WEEKDAY(A1623,3))</f>
        <v/>
      </c>
    </row>
    <row r="1624">
      <c r="A1624" s="11" t="n"/>
      <c r="B1624" s="14" t="str">
        <f>IF(A1624="","",A1624-WEEKDAY(A1624,3))</f>
        <v/>
      </c>
    </row>
    <row r="1625">
      <c r="A1625" s="11" t="n"/>
      <c r="B1625" s="14" t="str">
        <f>IF(A1625="","",A1625-WEEKDAY(A1625,3))</f>
        <v/>
      </c>
    </row>
    <row r="1626">
      <c r="A1626" s="11" t="n"/>
      <c r="B1626" s="14" t="str">
        <f>IF(A1626="","",A1626-WEEKDAY(A1626,3))</f>
        <v/>
      </c>
    </row>
    <row r="1627">
      <c r="A1627" s="11" t="n"/>
      <c r="B1627" s="14" t="str">
        <f>IF(A1627="","",A1627-WEEKDAY(A1627,3))</f>
        <v/>
      </c>
    </row>
    <row r="1628">
      <c r="A1628" s="11" t="n"/>
      <c r="B1628" s="14" t="str">
        <f>IF(A1628="","",A1628-WEEKDAY(A1628,3))</f>
        <v/>
      </c>
    </row>
    <row r="1629">
      <c r="A1629" s="11" t="n"/>
      <c r="B1629" s="14" t="str">
        <f>IF(A1629="","",A1629-WEEKDAY(A1629,3))</f>
        <v/>
      </c>
    </row>
    <row r="1630">
      <c r="A1630" s="11" t="n"/>
      <c r="B1630" s="14" t="str">
        <f>IF(A1630="","",A1630-WEEKDAY(A1630,3))</f>
        <v/>
      </c>
    </row>
    <row r="1631">
      <c r="A1631" s="11" t="n"/>
      <c r="B1631" s="14" t="str">
        <f>IF(A1631="","",A1631-WEEKDAY(A1631,3))</f>
        <v/>
      </c>
    </row>
    <row r="1632">
      <c r="A1632" s="11" t="n"/>
      <c r="B1632" s="14" t="str">
        <f>IF(A1632="","",A1632-WEEKDAY(A1632,3))</f>
        <v/>
      </c>
    </row>
    <row r="1633">
      <c r="A1633" s="11" t="n"/>
      <c r="B1633" s="14" t="str">
        <f>IF(A1633="","",A1633-WEEKDAY(A1633,3))</f>
        <v/>
      </c>
    </row>
    <row r="1634">
      <c r="A1634" s="11" t="n"/>
      <c r="B1634" s="14" t="str">
        <f>IF(A1634="","",A1634-WEEKDAY(A1634,3))</f>
        <v/>
      </c>
    </row>
    <row r="1635">
      <c r="A1635" s="11" t="n"/>
      <c r="B1635" s="14" t="str">
        <f>IF(A1635="","",A1635-WEEKDAY(A1635,3))</f>
        <v/>
      </c>
    </row>
    <row r="1636">
      <c r="A1636" s="11" t="n"/>
      <c r="B1636" s="14" t="str">
        <f>IF(A1636="","",A1636-WEEKDAY(A1636,3))</f>
        <v/>
      </c>
    </row>
    <row r="1637">
      <c r="A1637" s="11" t="n"/>
      <c r="B1637" s="14" t="str">
        <f>IF(A1637="","",A1637-WEEKDAY(A1637,3))</f>
        <v/>
      </c>
    </row>
    <row r="1638">
      <c r="A1638" s="11" t="n"/>
      <c r="B1638" s="14" t="str">
        <f>IF(A1638="","",A1638-WEEKDAY(A1638,3))</f>
        <v/>
      </c>
    </row>
    <row r="1639">
      <c r="A1639" s="11" t="n"/>
      <c r="B1639" s="14" t="str">
        <f>IF(A1639="","",A1639-WEEKDAY(A1639,3))</f>
        <v/>
      </c>
    </row>
    <row r="1640">
      <c r="A1640" s="11" t="n"/>
      <c r="B1640" s="14" t="str">
        <f>IF(A1640="","",A1640-WEEKDAY(A1640,3))</f>
        <v/>
      </c>
    </row>
    <row r="1641">
      <c r="A1641" s="11" t="n"/>
      <c r="B1641" s="14" t="str">
        <f>IF(A1641="","",A1641-WEEKDAY(A1641,3))</f>
        <v/>
      </c>
    </row>
    <row r="1642">
      <c r="A1642" s="11" t="n"/>
      <c r="B1642" s="14" t="str">
        <f>IF(A1642="","",A1642-WEEKDAY(A1642,3))</f>
        <v/>
      </c>
    </row>
    <row r="1643">
      <c r="A1643" s="11" t="n"/>
      <c r="B1643" s="14" t="str">
        <f>IF(A1643="","",A1643-WEEKDAY(A1643,3))</f>
        <v/>
      </c>
    </row>
    <row r="1644">
      <c r="A1644" s="11" t="n"/>
      <c r="B1644" s="14" t="str">
        <f>IF(A1644="","",A1644-WEEKDAY(A1644,3))</f>
        <v/>
      </c>
    </row>
    <row r="1645">
      <c r="A1645" s="11" t="n"/>
      <c r="B1645" s="14" t="str">
        <f>IF(A1645="","",A1645-WEEKDAY(A1645,3))</f>
        <v/>
      </c>
    </row>
    <row r="1646">
      <c r="A1646" s="11" t="n"/>
      <c r="B1646" s="14" t="str">
        <f>IF(A1646="","",A1646-WEEKDAY(A1646,3))</f>
        <v/>
      </c>
    </row>
    <row r="1647">
      <c r="A1647" s="11" t="n"/>
      <c r="B1647" s="14" t="str">
        <f>IF(A1647="","",A1647-WEEKDAY(A1647,3))</f>
        <v/>
      </c>
    </row>
    <row r="1648">
      <c r="A1648" s="11" t="n"/>
      <c r="B1648" s="14" t="str">
        <f>IF(A1648="","",A1648-WEEKDAY(A1648,3))</f>
        <v/>
      </c>
    </row>
    <row r="1649">
      <c r="A1649" s="11" t="n"/>
      <c r="B1649" s="14" t="str">
        <f>IF(A1649="","",A1649-WEEKDAY(A1649,3))</f>
        <v/>
      </c>
    </row>
    <row r="1650">
      <c r="A1650" s="11" t="n"/>
      <c r="B1650" s="14" t="str">
        <f>IF(A1650="","",A1650-WEEKDAY(A1650,3))</f>
        <v/>
      </c>
    </row>
    <row r="1651">
      <c r="A1651" s="11" t="n"/>
      <c r="B1651" s="14" t="str">
        <f>IF(A1651="","",A1651-WEEKDAY(A1651,3))</f>
        <v/>
      </c>
    </row>
    <row r="1652">
      <c r="A1652" s="11" t="n"/>
      <c r="B1652" s="14" t="str">
        <f>IF(A1652="","",A1652-WEEKDAY(A1652,3))</f>
        <v/>
      </c>
    </row>
    <row r="1653">
      <c r="A1653" s="11" t="n"/>
      <c r="B1653" s="14" t="str">
        <f>IF(A1653="","",A1653-WEEKDAY(A1653,3))</f>
        <v/>
      </c>
    </row>
    <row r="1654">
      <c r="A1654" s="11" t="n"/>
      <c r="B1654" s="14" t="str">
        <f>IF(A1654="","",A1654-WEEKDAY(A1654,3))</f>
        <v/>
      </c>
    </row>
    <row r="1655">
      <c r="A1655" s="11" t="n"/>
      <c r="B1655" s="14" t="str">
        <f>IF(A1655="","",A1655-WEEKDAY(A1655,3))</f>
        <v/>
      </c>
    </row>
    <row r="1656">
      <c r="A1656" s="11" t="n"/>
      <c r="B1656" s="14" t="str">
        <f>IF(A1656="","",A1656-WEEKDAY(A1656,3))</f>
        <v/>
      </c>
    </row>
    <row r="1657">
      <c r="A1657" s="11" t="n"/>
      <c r="B1657" s="14" t="str">
        <f>IF(A1657="","",A1657-WEEKDAY(A1657,3))</f>
        <v/>
      </c>
    </row>
    <row r="1658">
      <c r="A1658" s="11" t="n"/>
      <c r="B1658" s="14" t="str">
        <f>IF(A1658="","",A1658-WEEKDAY(A1658,3))</f>
        <v/>
      </c>
    </row>
    <row r="1659">
      <c r="A1659" s="11" t="n"/>
      <c r="B1659" s="14" t="str">
        <f>IF(A1659="","",A1659-WEEKDAY(A1659,3))</f>
        <v/>
      </c>
    </row>
    <row r="1660">
      <c r="A1660" s="11" t="n"/>
      <c r="B1660" s="14" t="str">
        <f>IF(A1660="","",A1660-WEEKDAY(A1660,3))</f>
        <v/>
      </c>
    </row>
    <row r="1661">
      <c r="A1661" s="11" t="n"/>
      <c r="B1661" s="14" t="str">
        <f>IF(A1661="","",A1661-WEEKDAY(A1661,3))</f>
        <v/>
      </c>
    </row>
    <row r="1662">
      <c r="A1662" s="11" t="n"/>
      <c r="B1662" s="14" t="str">
        <f>IF(A1662="","",A1662-WEEKDAY(A1662,3))</f>
        <v/>
      </c>
    </row>
    <row r="1663">
      <c r="A1663" s="11" t="n"/>
      <c r="B1663" s="14" t="str">
        <f>IF(A1663="","",A1663-WEEKDAY(A1663,3))</f>
        <v/>
      </c>
    </row>
    <row r="1664">
      <c r="A1664" s="11" t="n"/>
      <c r="B1664" s="14" t="str">
        <f>IF(A1664="","",A1664-WEEKDAY(A1664,3))</f>
        <v/>
      </c>
    </row>
    <row r="1665">
      <c r="A1665" s="11" t="n"/>
      <c r="B1665" s="14" t="str">
        <f>IF(A1665="","",A1665-WEEKDAY(A1665,3))</f>
        <v/>
      </c>
    </row>
    <row r="1666">
      <c r="A1666" s="11" t="n"/>
      <c r="B1666" s="14" t="str">
        <f>IF(A1666="","",A1666-WEEKDAY(A1666,3))</f>
        <v/>
      </c>
    </row>
    <row r="1667">
      <c r="A1667" s="11" t="n"/>
      <c r="B1667" s="14" t="str">
        <f>IF(A1667="","",A1667-WEEKDAY(A1667,3))</f>
        <v/>
      </c>
    </row>
    <row r="1668">
      <c r="A1668" s="11" t="n"/>
      <c r="B1668" s="14" t="str">
        <f>IF(A1668="","",A1668-WEEKDAY(A1668,3))</f>
        <v/>
      </c>
    </row>
    <row r="1669">
      <c r="A1669" s="11" t="n"/>
      <c r="B1669" s="14" t="str">
        <f>IF(A1669="","",A1669-WEEKDAY(A1669,3))</f>
        <v/>
      </c>
    </row>
    <row r="1670">
      <c r="A1670" s="11" t="n"/>
      <c r="B1670" s="14" t="str">
        <f>IF(A1670="","",A1670-WEEKDAY(A1670,3))</f>
        <v/>
      </c>
    </row>
    <row r="1671">
      <c r="A1671" s="11" t="n"/>
      <c r="B1671" s="14" t="str">
        <f>IF(A1671="","",A1671-WEEKDAY(A1671,3))</f>
        <v/>
      </c>
    </row>
    <row r="1672">
      <c r="A1672" s="11" t="n"/>
      <c r="B1672" s="14" t="str">
        <f>IF(A1672="","",A1672-WEEKDAY(A1672,3))</f>
        <v/>
      </c>
    </row>
    <row r="1673">
      <c r="A1673" s="11" t="n"/>
      <c r="B1673" s="14" t="str">
        <f>IF(A1673="","",A1673-WEEKDAY(A1673,3))</f>
        <v/>
      </c>
    </row>
    <row r="1674">
      <c r="A1674" s="11" t="n"/>
      <c r="B1674" s="14" t="str">
        <f>IF(A1674="","",A1674-WEEKDAY(A1674,3))</f>
        <v/>
      </c>
    </row>
    <row r="1675">
      <c r="A1675" s="11" t="n"/>
      <c r="B1675" s="14" t="str">
        <f>IF(A1675="","",A1675-WEEKDAY(A1675,3))</f>
        <v/>
      </c>
    </row>
    <row r="1676">
      <c r="A1676" s="11" t="n"/>
      <c r="B1676" s="14" t="str">
        <f>IF(A1676="","",A1676-WEEKDAY(A1676,3))</f>
        <v/>
      </c>
    </row>
    <row r="1677">
      <c r="A1677" s="11" t="n"/>
      <c r="B1677" s="14" t="str">
        <f>IF(A1677="","",A1677-WEEKDAY(A1677,3))</f>
        <v/>
      </c>
    </row>
    <row r="1678">
      <c r="A1678" s="11" t="n"/>
      <c r="B1678" s="14" t="str">
        <f>IF(A1678="","",A1678-WEEKDAY(A1678,3))</f>
        <v/>
      </c>
    </row>
    <row r="1679">
      <c r="A1679" s="11" t="n"/>
      <c r="B1679" s="14" t="str">
        <f>IF(A1679="","",A1679-WEEKDAY(A1679,3))</f>
        <v/>
      </c>
    </row>
    <row r="1680">
      <c r="A1680" s="11" t="n"/>
      <c r="B1680" s="14" t="str">
        <f>IF(A1680="","",A1680-WEEKDAY(A1680,3))</f>
        <v/>
      </c>
    </row>
    <row r="1681">
      <c r="A1681" s="11" t="n"/>
      <c r="B1681" s="14" t="str">
        <f>IF(A1681="","",A1681-WEEKDAY(A1681,3))</f>
        <v/>
      </c>
    </row>
    <row r="1682">
      <c r="A1682" s="11" t="n"/>
      <c r="B1682" s="14" t="str">
        <f>IF(A1682="","",A1682-WEEKDAY(A1682,3))</f>
        <v/>
      </c>
    </row>
    <row r="1683">
      <c r="A1683" s="11" t="n"/>
      <c r="B1683" s="14" t="str">
        <f>IF(A1683="","",A1683-WEEKDAY(A1683,3))</f>
        <v/>
      </c>
    </row>
    <row r="1684">
      <c r="A1684" s="11" t="n"/>
      <c r="B1684" s="14" t="str">
        <f>IF(A1684="","",A1684-WEEKDAY(A1684,3))</f>
        <v/>
      </c>
    </row>
    <row r="1685">
      <c r="A1685" s="11" t="n"/>
      <c r="B1685" s="14" t="str">
        <f>IF(A1685="","",A1685-WEEKDAY(A1685,3))</f>
        <v/>
      </c>
    </row>
    <row r="1686">
      <c r="A1686" s="11" t="n"/>
      <c r="B1686" s="14" t="str">
        <f>IF(A1686="","",A1686-WEEKDAY(A1686,3))</f>
        <v/>
      </c>
    </row>
    <row r="1687">
      <c r="A1687" s="11" t="n"/>
      <c r="B1687" s="14" t="str">
        <f>IF(A1687="","",A1687-WEEKDAY(A1687,3))</f>
        <v/>
      </c>
    </row>
    <row r="1688">
      <c r="A1688" s="11" t="n"/>
      <c r="B1688" s="14" t="str">
        <f>IF(A1688="","",A1688-WEEKDAY(A1688,3))</f>
        <v/>
      </c>
    </row>
    <row r="1689">
      <c r="A1689" s="11" t="n"/>
      <c r="B1689" s="14" t="str">
        <f>IF(A1689="","",A1689-WEEKDAY(A1689,3))</f>
        <v/>
      </c>
    </row>
    <row r="1690">
      <c r="A1690" s="11" t="n"/>
      <c r="B1690" s="14" t="str">
        <f>IF(A1690="","",A1690-WEEKDAY(A1690,3))</f>
        <v/>
      </c>
    </row>
    <row r="1691">
      <c r="A1691" s="11" t="n"/>
      <c r="B1691" s="14" t="str">
        <f>IF(A1691="","",A1691-WEEKDAY(A1691,3))</f>
        <v/>
      </c>
    </row>
    <row r="1692">
      <c r="A1692" s="11" t="n"/>
      <c r="B1692" s="14" t="str">
        <f>IF(A1692="","",A1692-WEEKDAY(A1692,3))</f>
        <v/>
      </c>
    </row>
    <row r="1693">
      <c r="A1693" s="11" t="n"/>
      <c r="B1693" s="14" t="str">
        <f>IF(A1693="","",A1693-WEEKDAY(A1693,3))</f>
        <v/>
      </c>
    </row>
    <row r="1694">
      <c r="A1694" s="11" t="n"/>
      <c r="B1694" s="14" t="str">
        <f>IF(A1694="","",A1694-WEEKDAY(A1694,3))</f>
        <v/>
      </c>
    </row>
    <row r="1695">
      <c r="A1695" s="11" t="n"/>
      <c r="B1695" s="14" t="str">
        <f>IF(A1695="","",A1695-WEEKDAY(A1695,3))</f>
        <v/>
      </c>
    </row>
    <row r="1696">
      <c r="A1696" s="11" t="n"/>
      <c r="B1696" s="14" t="str">
        <f>IF(A1696="","",A1696-WEEKDAY(A1696,3))</f>
        <v/>
      </c>
    </row>
    <row r="1697">
      <c r="A1697" s="11" t="n"/>
      <c r="B1697" s="14" t="str">
        <f>IF(A1697="","",A1697-WEEKDAY(A1697,3))</f>
        <v/>
      </c>
    </row>
    <row r="1698">
      <c r="A1698" s="11" t="n"/>
      <c r="B1698" s="14" t="str">
        <f>IF(A1698="","",A1698-WEEKDAY(A1698,3))</f>
        <v/>
      </c>
    </row>
    <row r="1699">
      <c r="A1699" s="11" t="n"/>
      <c r="B1699" s="14" t="str">
        <f>IF(A1699="","",A1699-WEEKDAY(A1699,3))</f>
        <v/>
      </c>
    </row>
    <row r="1700">
      <c r="A1700" s="11" t="n"/>
      <c r="B1700" s="14" t="str">
        <f>IF(A1700="","",A1700-WEEKDAY(A1700,3))</f>
        <v/>
      </c>
    </row>
    <row r="1701">
      <c r="A1701" s="11" t="n"/>
      <c r="B1701" s="14" t="str">
        <f>IF(A1701="","",A1701-WEEKDAY(A1701,3))</f>
        <v/>
      </c>
    </row>
    <row r="1702">
      <c r="A1702" s="11" t="n"/>
      <c r="B1702" s="14" t="str">
        <f>IF(A1702="","",A1702-WEEKDAY(A1702,3))</f>
        <v/>
      </c>
    </row>
    <row r="1703">
      <c r="A1703" s="11" t="n"/>
      <c r="B1703" s="14" t="str">
        <f>IF(A1703="","",A1703-WEEKDAY(A1703,3))</f>
        <v/>
      </c>
    </row>
    <row r="1704">
      <c r="A1704" s="11" t="n"/>
      <c r="B1704" s="14" t="str">
        <f>IF(A1704="","",A1704-WEEKDAY(A1704,3))</f>
        <v/>
      </c>
    </row>
    <row r="1705">
      <c r="A1705" s="11" t="n"/>
      <c r="B1705" s="14" t="str">
        <f>IF(A1705="","",A1705-WEEKDAY(A1705,3))</f>
        <v/>
      </c>
    </row>
    <row r="1706">
      <c r="A1706" s="11" t="n"/>
      <c r="B1706" s="14" t="str">
        <f>IF(A1706="","",A1706-WEEKDAY(A1706,3))</f>
        <v/>
      </c>
    </row>
    <row r="1707">
      <c r="A1707" s="11" t="n"/>
      <c r="B1707" s="14" t="str">
        <f>IF(A1707="","",A1707-WEEKDAY(A1707,3))</f>
        <v/>
      </c>
    </row>
    <row r="1708">
      <c r="A1708" s="11" t="n"/>
      <c r="B1708" s="14" t="str">
        <f>IF(A1708="","",A1708-WEEKDAY(A1708,3))</f>
        <v/>
      </c>
    </row>
    <row r="1709">
      <c r="A1709" s="11" t="n"/>
      <c r="B1709" s="14" t="str">
        <f>IF(A1709="","",A1709-WEEKDAY(A1709,3))</f>
        <v/>
      </c>
    </row>
    <row r="1710">
      <c r="A1710" s="11" t="n"/>
      <c r="B1710" s="14" t="str">
        <f>IF(A1710="","",A1710-WEEKDAY(A1710,3))</f>
        <v/>
      </c>
    </row>
    <row r="1711">
      <c r="A1711" s="11" t="n"/>
      <c r="B1711" s="14" t="str">
        <f>IF(A1711="","",A1711-WEEKDAY(A1711,3))</f>
        <v/>
      </c>
    </row>
    <row r="1712">
      <c r="A1712" s="11" t="n"/>
      <c r="B1712" s="14" t="str">
        <f>IF(A1712="","",A1712-WEEKDAY(A1712,3))</f>
        <v/>
      </c>
    </row>
    <row r="1713">
      <c r="A1713" s="11" t="n"/>
      <c r="B1713" s="14" t="str">
        <f>IF(A1713="","",A1713-WEEKDAY(A1713,3))</f>
        <v/>
      </c>
    </row>
    <row r="1714">
      <c r="A1714" s="11" t="n"/>
      <c r="B1714" s="14" t="str">
        <f>IF(A1714="","",A1714-WEEKDAY(A1714,3))</f>
        <v/>
      </c>
    </row>
    <row r="1715">
      <c r="A1715" s="11" t="n"/>
      <c r="B1715" s="14" t="str">
        <f>IF(A1715="","",A1715-WEEKDAY(A1715,3))</f>
        <v/>
      </c>
    </row>
    <row r="1716">
      <c r="A1716" s="11" t="n"/>
      <c r="B1716" s="14" t="str">
        <f>IF(A1716="","",A1716-WEEKDAY(A1716,3))</f>
        <v/>
      </c>
    </row>
    <row r="1717">
      <c r="A1717" s="11" t="n"/>
      <c r="B1717" s="14" t="str">
        <f>IF(A1717="","",A1717-WEEKDAY(A1717,3))</f>
        <v/>
      </c>
    </row>
    <row r="1718">
      <c r="A1718" s="11" t="n"/>
      <c r="B1718" s="14" t="str">
        <f>IF(A1718="","",A1718-WEEKDAY(A1718,3))</f>
        <v/>
      </c>
    </row>
    <row r="1719">
      <c r="A1719" s="11" t="n"/>
      <c r="B1719" s="14" t="str">
        <f>IF(A1719="","",A1719-WEEKDAY(A1719,3))</f>
        <v/>
      </c>
    </row>
    <row r="1720">
      <c r="A1720" s="11" t="n"/>
      <c r="B1720" s="14" t="str">
        <f>IF(A1720="","",A1720-WEEKDAY(A1720,3))</f>
        <v/>
      </c>
    </row>
    <row r="1721">
      <c r="A1721" s="11" t="n"/>
      <c r="B1721" s="14" t="str">
        <f>IF(A1721="","",A1721-WEEKDAY(A1721,3))</f>
        <v/>
      </c>
    </row>
    <row r="1722">
      <c r="A1722" s="11" t="n"/>
      <c r="B1722" s="14" t="str">
        <f>IF(A1722="","",A1722-WEEKDAY(A1722,3))</f>
        <v/>
      </c>
    </row>
    <row r="1723">
      <c r="A1723" s="11" t="n"/>
      <c r="B1723" s="14" t="str">
        <f>IF(A1723="","",A1723-WEEKDAY(A1723,3))</f>
        <v/>
      </c>
    </row>
    <row r="1724">
      <c r="A1724" s="11" t="n"/>
      <c r="B1724" s="14" t="str">
        <f>IF(A1724="","",A1724-WEEKDAY(A1724,3))</f>
        <v/>
      </c>
    </row>
    <row r="1725">
      <c r="A1725" s="11" t="n"/>
      <c r="B1725" s="14" t="str">
        <f>IF(A1725="","",A1725-WEEKDAY(A1725,3))</f>
        <v/>
      </c>
    </row>
    <row r="1726">
      <c r="A1726" s="11" t="n"/>
      <c r="B1726" s="14" t="str">
        <f>IF(A1726="","",A1726-WEEKDAY(A1726,3))</f>
        <v/>
      </c>
    </row>
    <row r="1727">
      <c r="A1727" s="11" t="n"/>
      <c r="B1727" s="14" t="str">
        <f>IF(A1727="","",A1727-WEEKDAY(A1727,3))</f>
        <v/>
      </c>
    </row>
    <row r="1728">
      <c r="A1728" s="11" t="n"/>
      <c r="B1728" s="14" t="str">
        <f>IF(A1728="","",A1728-WEEKDAY(A1728,3))</f>
        <v/>
      </c>
    </row>
    <row r="1729">
      <c r="A1729" s="11" t="n"/>
      <c r="B1729" s="14" t="str">
        <f>IF(A1729="","",A1729-WEEKDAY(A1729,3))</f>
        <v/>
      </c>
    </row>
    <row r="1730">
      <c r="A1730" s="11" t="n"/>
      <c r="B1730" s="14" t="str">
        <f>IF(A1730="","",A1730-WEEKDAY(A1730,3))</f>
        <v/>
      </c>
    </row>
    <row r="1731">
      <c r="A1731" s="11" t="n"/>
      <c r="B1731" s="14" t="str">
        <f>IF(A1731="","",A1731-WEEKDAY(A1731,3))</f>
        <v/>
      </c>
    </row>
    <row r="1732">
      <c r="A1732" s="11" t="n"/>
      <c r="B1732" s="14" t="str">
        <f>IF(A1732="","",A1732-WEEKDAY(A1732,3))</f>
        <v/>
      </c>
    </row>
    <row r="1733">
      <c r="A1733" s="11" t="n"/>
      <c r="B1733" s="14" t="str">
        <f>IF(A1733="","",A1733-WEEKDAY(A1733,3))</f>
        <v/>
      </c>
    </row>
    <row r="1734">
      <c r="A1734" s="11" t="n"/>
      <c r="B1734" s="14" t="str">
        <f>IF(A1734="","",A1734-WEEKDAY(A1734,3))</f>
        <v/>
      </c>
    </row>
    <row r="1735">
      <c r="A1735" s="11" t="n"/>
      <c r="B1735" s="14" t="str">
        <f>IF(A1735="","",A1735-WEEKDAY(A1735,3))</f>
        <v/>
      </c>
    </row>
    <row r="1736">
      <c r="A1736" s="11" t="n"/>
      <c r="B1736" s="14" t="str">
        <f>IF(A1736="","",A1736-WEEKDAY(A1736,3))</f>
        <v/>
      </c>
    </row>
    <row r="1737">
      <c r="A1737" s="11" t="n"/>
      <c r="B1737" s="14" t="str">
        <f>IF(A1737="","",A1737-WEEKDAY(A1737,3))</f>
        <v/>
      </c>
    </row>
    <row r="1738">
      <c r="A1738" s="11" t="n"/>
      <c r="B1738" s="14" t="str">
        <f>IF(A1738="","",A1738-WEEKDAY(A1738,3))</f>
        <v/>
      </c>
    </row>
    <row r="1739">
      <c r="A1739" s="11" t="n"/>
      <c r="B1739" s="14" t="str">
        <f>IF(A1739="","",A1739-WEEKDAY(A1739,3))</f>
        <v/>
      </c>
    </row>
    <row r="1740">
      <c r="A1740" s="11" t="n"/>
      <c r="B1740" s="14" t="str">
        <f>IF(A1740="","",A1740-WEEKDAY(A1740,3))</f>
        <v/>
      </c>
    </row>
    <row r="1741">
      <c r="A1741" s="11" t="n"/>
      <c r="B1741" s="14" t="str">
        <f>IF(A1741="","",A1741-WEEKDAY(A1741,3))</f>
        <v/>
      </c>
    </row>
    <row r="1742">
      <c r="A1742" s="11" t="n"/>
      <c r="B1742" s="14" t="str">
        <f>IF(A1742="","",A1742-WEEKDAY(A1742,3))</f>
        <v/>
      </c>
    </row>
    <row r="1743">
      <c r="A1743" s="11" t="n"/>
      <c r="B1743" s="14" t="str">
        <f>IF(A1743="","",A1743-WEEKDAY(A1743,3))</f>
        <v/>
      </c>
    </row>
    <row r="1744">
      <c r="A1744" s="11" t="n"/>
      <c r="B1744" s="14" t="str">
        <f>IF(A1744="","",A1744-WEEKDAY(A1744,3))</f>
        <v/>
      </c>
    </row>
    <row r="1745">
      <c r="A1745" s="11" t="n"/>
      <c r="B1745" s="14" t="str">
        <f>IF(A1745="","",A1745-WEEKDAY(A1745,3))</f>
        <v/>
      </c>
    </row>
    <row r="1746">
      <c r="A1746" s="11" t="n"/>
      <c r="B1746" s="14" t="str">
        <f>IF(A1746="","",A1746-WEEKDAY(A1746,3))</f>
        <v/>
      </c>
    </row>
    <row r="1747">
      <c r="A1747" s="11" t="n"/>
      <c r="B1747" s="14" t="str">
        <f>IF(A1747="","",A1747-WEEKDAY(A1747,3))</f>
        <v/>
      </c>
    </row>
    <row r="1748">
      <c r="A1748" s="11" t="n"/>
      <c r="B1748" s="14" t="str">
        <f>IF(A1748="","",A1748-WEEKDAY(A1748,3))</f>
        <v/>
      </c>
    </row>
    <row r="1749">
      <c r="A1749" s="11" t="n"/>
      <c r="B1749" s="14" t="str">
        <f>IF(A1749="","",A1749-WEEKDAY(A1749,3))</f>
        <v/>
      </c>
    </row>
    <row r="1750">
      <c r="A1750" s="11" t="n"/>
      <c r="B1750" s="14" t="str">
        <f>IF(A1750="","",A1750-WEEKDAY(A1750,3))</f>
        <v/>
      </c>
    </row>
    <row r="1751">
      <c r="A1751" s="11" t="n"/>
      <c r="B1751" s="14" t="str">
        <f>IF(A1751="","",A1751-WEEKDAY(A1751,3))</f>
        <v/>
      </c>
    </row>
    <row r="1752">
      <c r="A1752" s="11" t="n"/>
      <c r="B1752" s="14" t="str">
        <f>IF(A1752="","",A1752-WEEKDAY(A1752,3))</f>
        <v/>
      </c>
    </row>
    <row r="1753">
      <c r="A1753" s="11" t="n"/>
      <c r="B1753" s="14" t="str">
        <f>IF(A1753="","",A1753-WEEKDAY(A1753,3))</f>
        <v/>
      </c>
    </row>
    <row r="1754">
      <c r="A1754" s="11" t="n"/>
      <c r="B1754" s="14" t="str">
        <f>IF(A1754="","",A1754-WEEKDAY(A1754,3))</f>
        <v/>
      </c>
    </row>
    <row r="1755">
      <c r="A1755" s="11" t="n"/>
      <c r="B1755" s="14" t="str">
        <f>IF(A1755="","",A1755-WEEKDAY(A1755,3))</f>
        <v/>
      </c>
    </row>
    <row r="1756">
      <c r="A1756" s="11" t="n"/>
      <c r="B1756" s="14" t="str">
        <f>IF(A1756="","",A1756-WEEKDAY(A1756,3))</f>
        <v/>
      </c>
    </row>
    <row r="1757">
      <c r="A1757" s="11" t="n"/>
      <c r="B1757" s="14" t="str">
        <f>IF(A1757="","",A1757-WEEKDAY(A1757,3))</f>
        <v/>
      </c>
    </row>
    <row r="1758">
      <c r="A1758" s="11" t="n"/>
      <c r="B1758" s="14" t="str">
        <f>IF(A1758="","",A1758-WEEKDAY(A1758,3))</f>
        <v/>
      </c>
    </row>
    <row r="1759">
      <c r="A1759" s="11" t="n"/>
      <c r="B1759" s="14" t="str">
        <f>IF(A1759="","",A1759-WEEKDAY(A1759,3))</f>
        <v/>
      </c>
    </row>
    <row r="1760">
      <c r="A1760" s="11" t="n"/>
      <c r="B1760" s="14" t="str">
        <f>IF(A1760="","",A1760-WEEKDAY(A1760,3))</f>
        <v/>
      </c>
    </row>
    <row r="1761">
      <c r="A1761" s="11" t="n"/>
      <c r="B1761" s="14" t="str">
        <f>IF(A1761="","",A1761-WEEKDAY(A1761,3))</f>
        <v/>
      </c>
    </row>
    <row r="1762">
      <c r="A1762" s="11" t="n"/>
      <c r="B1762" s="14" t="str">
        <f>IF(A1762="","",A1762-WEEKDAY(A1762,3))</f>
        <v/>
      </c>
    </row>
    <row r="1763">
      <c r="A1763" s="11" t="n"/>
      <c r="B1763" s="14" t="str">
        <f>IF(A1763="","",A1763-WEEKDAY(A1763,3))</f>
        <v/>
      </c>
    </row>
    <row r="1764">
      <c r="A1764" s="11" t="n"/>
      <c r="B1764" s="14" t="str">
        <f>IF(A1764="","",A1764-WEEKDAY(A1764,3))</f>
        <v/>
      </c>
    </row>
    <row r="1765">
      <c r="A1765" s="11" t="n"/>
      <c r="B1765" s="14" t="str">
        <f>IF(A1765="","",A1765-WEEKDAY(A1765,3))</f>
        <v/>
      </c>
    </row>
    <row r="1766">
      <c r="A1766" s="11" t="n"/>
      <c r="B1766" s="14" t="str">
        <f>IF(A1766="","",A1766-WEEKDAY(A1766,3))</f>
        <v/>
      </c>
    </row>
    <row r="1767">
      <c r="A1767" s="11" t="n"/>
      <c r="B1767" s="14" t="str">
        <f>IF(A1767="","",A1767-WEEKDAY(A1767,3))</f>
        <v/>
      </c>
    </row>
    <row r="1768">
      <c r="A1768" s="11" t="n"/>
      <c r="B1768" s="14" t="str">
        <f>IF(A1768="","",A1768-WEEKDAY(A1768,3))</f>
        <v/>
      </c>
    </row>
    <row r="1769">
      <c r="A1769" s="11" t="n"/>
      <c r="B1769" s="14" t="str">
        <f>IF(A1769="","",A1769-WEEKDAY(A1769,3))</f>
        <v/>
      </c>
    </row>
    <row r="1770">
      <c r="A1770" s="11" t="n"/>
      <c r="B1770" s="14" t="str">
        <f>IF(A1770="","",A1770-WEEKDAY(A1770,3))</f>
        <v/>
      </c>
    </row>
    <row r="1771">
      <c r="A1771" s="11" t="n"/>
      <c r="B1771" s="14" t="str">
        <f>IF(A1771="","",A1771-WEEKDAY(A1771,3))</f>
        <v/>
      </c>
    </row>
    <row r="1772">
      <c r="A1772" s="11" t="n"/>
      <c r="B1772" s="14" t="str">
        <f>IF(A1772="","",A1772-WEEKDAY(A1772,3))</f>
        <v/>
      </c>
    </row>
    <row r="1773">
      <c r="A1773" s="11" t="n"/>
      <c r="B1773" s="14" t="str">
        <f>IF(A1773="","",A1773-WEEKDAY(A1773,3))</f>
        <v/>
      </c>
    </row>
    <row r="1774">
      <c r="A1774" s="11" t="n"/>
      <c r="B1774" s="14" t="str">
        <f>IF(A1774="","",A1774-WEEKDAY(A1774,3))</f>
        <v/>
      </c>
    </row>
    <row r="1775">
      <c r="A1775" s="11" t="n"/>
      <c r="B1775" s="14" t="str">
        <f>IF(A1775="","",A1775-WEEKDAY(A1775,3))</f>
        <v/>
      </c>
    </row>
    <row r="1776">
      <c r="A1776" s="11" t="n"/>
      <c r="B1776" s="14" t="str">
        <f>IF(A1776="","",A1776-WEEKDAY(A1776,3))</f>
        <v/>
      </c>
    </row>
    <row r="1777">
      <c r="A1777" s="11" t="n"/>
      <c r="B1777" s="14" t="str">
        <f>IF(A1777="","",A1777-WEEKDAY(A1777,3))</f>
        <v/>
      </c>
    </row>
    <row r="1778">
      <c r="A1778" s="11" t="n"/>
      <c r="B1778" s="14" t="str">
        <f>IF(A1778="","",A1778-WEEKDAY(A1778,3))</f>
        <v/>
      </c>
    </row>
    <row r="1779">
      <c r="A1779" s="11" t="n"/>
      <c r="B1779" s="14" t="str">
        <f>IF(A1779="","",A1779-WEEKDAY(A1779,3))</f>
        <v/>
      </c>
    </row>
    <row r="1780">
      <c r="A1780" s="11" t="n"/>
      <c r="B1780" s="14" t="str">
        <f>IF(A1780="","",A1780-WEEKDAY(A1780,3))</f>
        <v/>
      </c>
    </row>
    <row r="1781">
      <c r="A1781" s="11" t="n"/>
      <c r="B1781" s="14" t="str">
        <f>IF(A1781="","",A1781-WEEKDAY(A1781,3))</f>
        <v/>
      </c>
    </row>
    <row r="1782">
      <c r="A1782" s="11" t="n"/>
      <c r="B1782" s="14" t="str">
        <f>IF(A1782="","",A1782-WEEKDAY(A1782,3))</f>
        <v/>
      </c>
    </row>
    <row r="1783">
      <c r="A1783" s="11" t="n"/>
      <c r="B1783" s="14" t="str">
        <f>IF(A1783="","",A1783-WEEKDAY(A1783,3))</f>
        <v/>
      </c>
    </row>
    <row r="1784">
      <c r="A1784" s="11" t="n"/>
      <c r="B1784" s="14" t="str">
        <f>IF(A1784="","",A1784-WEEKDAY(A1784,3))</f>
        <v/>
      </c>
    </row>
    <row r="1785">
      <c r="A1785" s="11" t="n"/>
      <c r="B1785" s="14" t="str">
        <f>IF(A1785="","",A1785-WEEKDAY(A1785,3))</f>
        <v/>
      </c>
    </row>
    <row r="1786">
      <c r="A1786" s="11" t="n"/>
      <c r="B1786" s="14" t="str">
        <f>IF(A1786="","",A1786-WEEKDAY(A1786,3))</f>
        <v/>
      </c>
    </row>
    <row r="1787">
      <c r="A1787" s="11" t="n"/>
      <c r="B1787" s="14" t="str">
        <f>IF(A1787="","",A1787-WEEKDAY(A1787,3))</f>
        <v/>
      </c>
    </row>
    <row r="1788">
      <c r="A1788" s="11" t="n"/>
      <c r="B1788" s="14" t="str">
        <f>IF(A1788="","",A1788-WEEKDAY(A1788,3))</f>
        <v/>
      </c>
    </row>
    <row r="1789">
      <c r="A1789" s="11" t="n"/>
      <c r="B1789" s="14" t="str">
        <f>IF(A1789="","",A1789-WEEKDAY(A1789,3))</f>
        <v/>
      </c>
    </row>
    <row r="1790">
      <c r="A1790" s="11" t="n"/>
      <c r="B1790" s="14" t="str">
        <f>IF(A1790="","",A1790-WEEKDAY(A1790,3))</f>
        <v/>
      </c>
    </row>
    <row r="1791">
      <c r="A1791" s="11" t="n"/>
      <c r="B1791" s="14" t="str">
        <f>IF(A1791="","",A1791-WEEKDAY(A1791,3))</f>
        <v/>
      </c>
    </row>
    <row r="1792">
      <c r="A1792" s="11" t="n"/>
      <c r="B1792" s="14" t="str">
        <f>IF(A1792="","",A1792-WEEKDAY(A1792,3))</f>
        <v/>
      </c>
    </row>
    <row r="1793">
      <c r="A1793" s="11" t="n"/>
      <c r="B1793" s="14" t="str">
        <f>IF(A1793="","",A1793-WEEKDAY(A1793,3))</f>
        <v/>
      </c>
    </row>
    <row r="1794">
      <c r="A1794" s="11" t="n"/>
      <c r="B1794" s="14" t="str">
        <f>IF(A1794="","",A1794-WEEKDAY(A1794,3))</f>
        <v/>
      </c>
    </row>
    <row r="1795">
      <c r="A1795" s="11" t="n"/>
      <c r="B1795" s="14" t="str">
        <f>IF(A1795="","",A1795-WEEKDAY(A1795,3))</f>
        <v/>
      </c>
    </row>
    <row r="1796">
      <c r="A1796" s="11" t="n"/>
      <c r="B1796" s="14" t="str">
        <f>IF(A1796="","",A1796-WEEKDAY(A1796,3))</f>
        <v/>
      </c>
    </row>
    <row r="1797">
      <c r="A1797" s="11" t="n"/>
      <c r="B1797" s="14" t="str">
        <f>IF(A1797="","",A1797-WEEKDAY(A1797,3))</f>
        <v/>
      </c>
    </row>
    <row r="1798">
      <c r="A1798" s="11" t="n"/>
      <c r="B1798" s="14" t="str">
        <f>IF(A1798="","",A1798-WEEKDAY(A1798,3))</f>
        <v/>
      </c>
    </row>
    <row r="1799">
      <c r="A1799" s="11" t="n"/>
      <c r="B1799" s="14" t="str">
        <f>IF(A1799="","",A1799-WEEKDAY(A1799,3))</f>
        <v/>
      </c>
    </row>
    <row r="1800">
      <c r="A1800" s="11" t="n"/>
      <c r="B1800" s="14" t="str">
        <f>IF(A1800="","",A1800-WEEKDAY(A1800,3))</f>
        <v/>
      </c>
    </row>
    <row r="1801">
      <c r="A1801" s="11" t="n"/>
      <c r="B1801" s="14" t="str">
        <f>IF(A1801="","",A1801-WEEKDAY(A1801,3))</f>
        <v/>
      </c>
    </row>
    <row r="1802">
      <c r="A1802" s="11" t="n"/>
      <c r="B1802" s="14" t="str">
        <f>IF(A1802="","",A1802-WEEKDAY(A1802,3))</f>
        <v/>
      </c>
    </row>
    <row r="1803">
      <c r="A1803" s="11" t="n"/>
      <c r="B1803" s="14" t="str">
        <f>IF(A1803="","",A1803-WEEKDAY(A1803,3))</f>
        <v/>
      </c>
    </row>
    <row r="1804">
      <c r="A1804" s="11" t="n"/>
      <c r="B1804" s="14" t="str">
        <f>IF(A1804="","",A1804-WEEKDAY(A1804,3))</f>
        <v/>
      </c>
    </row>
    <row r="1805">
      <c r="A1805" s="11" t="n"/>
      <c r="B1805" s="14" t="str">
        <f>IF(A1805="","",A1805-WEEKDAY(A1805,3))</f>
        <v/>
      </c>
    </row>
    <row r="1806">
      <c r="A1806" s="11" t="n"/>
      <c r="B1806" s="14" t="str">
        <f>IF(A1806="","",A1806-WEEKDAY(A1806,3))</f>
        <v/>
      </c>
    </row>
    <row r="1807">
      <c r="A1807" s="11" t="n"/>
      <c r="B1807" s="14" t="str">
        <f>IF(A1807="","",A1807-WEEKDAY(A1807,3))</f>
        <v/>
      </c>
    </row>
    <row r="1808">
      <c r="A1808" s="11" t="n"/>
      <c r="B1808" s="14" t="str">
        <f>IF(A1808="","",A1808-WEEKDAY(A1808,3))</f>
        <v/>
      </c>
    </row>
    <row r="1809">
      <c r="A1809" s="11" t="n"/>
      <c r="B1809" s="14" t="str">
        <f>IF(A1809="","",A1809-WEEKDAY(A1809,3))</f>
        <v/>
      </c>
    </row>
    <row r="1810">
      <c r="A1810" s="11" t="n"/>
      <c r="B1810" s="14" t="str">
        <f>IF(A1810="","",A1810-WEEKDAY(A1810,3))</f>
        <v/>
      </c>
    </row>
    <row r="1811">
      <c r="A1811" s="11" t="n"/>
      <c r="B1811" s="14" t="str">
        <f>IF(A1811="","",A1811-WEEKDAY(A1811,3))</f>
        <v/>
      </c>
    </row>
    <row r="1812">
      <c r="A1812" s="11" t="n"/>
      <c r="B1812" s="14" t="str">
        <f>IF(A1812="","",A1812-WEEKDAY(A1812,3))</f>
        <v/>
      </c>
    </row>
    <row r="1813">
      <c r="A1813" s="11" t="n"/>
      <c r="B1813" s="14" t="str">
        <f>IF(A1813="","",A1813-WEEKDAY(A1813,3))</f>
        <v/>
      </c>
    </row>
    <row r="1814">
      <c r="A1814" s="11" t="n"/>
      <c r="B1814" s="14" t="str">
        <f>IF(A1814="","",A1814-WEEKDAY(A1814,3))</f>
        <v/>
      </c>
    </row>
    <row r="1815">
      <c r="A1815" s="11" t="n"/>
      <c r="B1815" s="14" t="str">
        <f>IF(A1815="","",A1815-WEEKDAY(A1815,3))</f>
        <v/>
      </c>
    </row>
    <row r="1816">
      <c r="A1816" s="11" t="n"/>
      <c r="B1816" s="14" t="str">
        <f>IF(A1816="","",A1816-WEEKDAY(A1816,3))</f>
        <v/>
      </c>
    </row>
    <row r="1817">
      <c r="A1817" s="11" t="n"/>
      <c r="B1817" s="14" t="str">
        <f>IF(A1817="","",A1817-WEEKDAY(A1817,3))</f>
        <v/>
      </c>
    </row>
    <row r="1818">
      <c r="A1818" s="11" t="n"/>
      <c r="B1818" s="14" t="str">
        <f>IF(A1818="","",A1818-WEEKDAY(A1818,3))</f>
        <v/>
      </c>
    </row>
    <row r="1819">
      <c r="A1819" s="11" t="n"/>
      <c r="B1819" s="14" t="str">
        <f>IF(A1819="","",A1819-WEEKDAY(A1819,3))</f>
        <v/>
      </c>
    </row>
    <row r="1820">
      <c r="A1820" s="11" t="n"/>
      <c r="B1820" s="14" t="str">
        <f>IF(A1820="","",A1820-WEEKDAY(A1820,3))</f>
        <v/>
      </c>
    </row>
    <row r="1821">
      <c r="A1821" s="11" t="n"/>
      <c r="B1821" s="14" t="str">
        <f>IF(A1821="","",A1821-WEEKDAY(A1821,3))</f>
        <v/>
      </c>
    </row>
    <row r="1822">
      <c r="A1822" s="11" t="n"/>
      <c r="B1822" s="14" t="str">
        <f>IF(A1822="","",A1822-WEEKDAY(A1822,3))</f>
        <v/>
      </c>
    </row>
    <row r="1823">
      <c r="A1823" s="11" t="n"/>
      <c r="B1823" s="14" t="str">
        <f>IF(A1823="","",A1823-WEEKDAY(A1823,3))</f>
        <v/>
      </c>
    </row>
    <row r="1824">
      <c r="A1824" s="11" t="n"/>
      <c r="B1824" s="14" t="str">
        <f>IF(A1824="","",A1824-WEEKDAY(A1824,3))</f>
        <v/>
      </c>
    </row>
    <row r="1825">
      <c r="A1825" s="11" t="n"/>
      <c r="B1825" s="14" t="str">
        <f>IF(A1825="","",A1825-WEEKDAY(A1825,3))</f>
        <v/>
      </c>
    </row>
    <row r="1826">
      <c r="A1826" s="11" t="n"/>
      <c r="B1826" s="14" t="str">
        <f>IF(A1826="","",A1826-WEEKDAY(A1826,3))</f>
        <v/>
      </c>
    </row>
    <row r="1827">
      <c r="A1827" s="11" t="n"/>
      <c r="B1827" s="14" t="str">
        <f>IF(A1827="","",A1827-WEEKDAY(A1827,3))</f>
        <v/>
      </c>
    </row>
    <row r="1828">
      <c r="A1828" s="11" t="n"/>
      <c r="B1828" s="14" t="str">
        <f>IF(A1828="","",A1828-WEEKDAY(A1828,3))</f>
        <v/>
      </c>
    </row>
    <row r="1829">
      <c r="A1829" s="11" t="n"/>
      <c r="B1829" s="14" t="str">
        <f>IF(A1829="","",A1829-WEEKDAY(A1829,3))</f>
        <v/>
      </c>
    </row>
    <row r="1830">
      <c r="A1830" s="11" t="n"/>
      <c r="B1830" s="14" t="str">
        <f>IF(A1830="","",A1830-WEEKDAY(A1830,3))</f>
        <v/>
      </c>
    </row>
    <row r="1831">
      <c r="A1831" s="11" t="n"/>
      <c r="B1831" s="14" t="str">
        <f>IF(A1831="","",A1831-WEEKDAY(A1831,3))</f>
        <v/>
      </c>
    </row>
    <row r="1832">
      <c r="A1832" s="11" t="n"/>
      <c r="B1832" s="14" t="str">
        <f>IF(A1832="","",A1832-WEEKDAY(A1832,3))</f>
        <v/>
      </c>
    </row>
    <row r="1833">
      <c r="A1833" s="11" t="n"/>
      <c r="B1833" s="14" t="str">
        <f>IF(A1833="","",A1833-WEEKDAY(A1833,3))</f>
        <v/>
      </c>
    </row>
    <row r="1834">
      <c r="A1834" s="11" t="n"/>
      <c r="B1834" s="14" t="str">
        <f>IF(A1834="","",A1834-WEEKDAY(A1834,3))</f>
        <v/>
      </c>
    </row>
    <row r="1835">
      <c r="A1835" s="11" t="n"/>
      <c r="B1835" s="14" t="str">
        <f>IF(A1835="","",A1835-WEEKDAY(A1835,3))</f>
        <v/>
      </c>
    </row>
    <row r="1836">
      <c r="A1836" s="11" t="n"/>
      <c r="B1836" s="14" t="str">
        <f>IF(A1836="","",A1836-WEEKDAY(A1836,3))</f>
        <v/>
      </c>
    </row>
    <row r="1837">
      <c r="A1837" s="11" t="n"/>
      <c r="B1837" s="14" t="str">
        <f>IF(A1837="","",A1837-WEEKDAY(A1837,3))</f>
        <v/>
      </c>
    </row>
    <row r="1838">
      <c r="A1838" s="11" t="n"/>
      <c r="B1838" s="14" t="str">
        <f>IF(A1838="","",A1838-WEEKDAY(A1838,3))</f>
        <v/>
      </c>
    </row>
    <row r="1839">
      <c r="A1839" s="11" t="n"/>
      <c r="B1839" s="14" t="str">
        <f>IF(A1839="","",A1839-WEEKDAY(A1839,3))</f>
        <v/>
      </c>
    </row>
    <row r="1840">
      <c r="A1840" s="11" t="n"/>
      <c r="B1840" s="14" t="str">
        <f>IF(A1840="","",A1840-WEEKDAY(A1840,3))</f>
        <v/>
      </c>
    </row>
    <row r="1841">
      <c r="A1841" s="11" t="n"/>
      <c r="B1841" s="14" t="str">
        <f>IF(A1841="","",A1841-WEEKDAY(A1841,3))</f>
        <v/>
      </c>
    </row>
    <row r="1842">
      <c r="A1842" s="11" t="n"/>
      <c r="B1842" s="14" t="str">
        <f>IF(A1842="","",A1842-WEEKDAY(A1842,3))</f>
        <v/>
      </c>
    </row>
    <row r="1843">
      <c r="A1843" s="11" t="n"/>
      <c r="B1843" s="14" t="str">
        <f>IF(A1843="","",A1843-WEEKDAY(A1843,3))</f>
        <v/>
      </c>
    </row>
    <row r="1844">
      <c r="A1844" s="11" t="n"/>
      <c r="B1844" s="14" t="str">
        <f>IF(A1844="","",A1844-WEEKDAY(A1844,3))</f>
        <v/>
      </c>
    </row>
    <row r="1845">
      <c r="A1845" s="11" t="n"/>
      <c r="B1845" s="14" t="str">
        <f>IF(A1845="","",A1845-WEEKDAY(A1845,3))</f>
        <v/>
      </c>
    </row>
    <row r="1846">
      <c r="A1846" s="11" t="n"/>
      <c r="B1846" s="14" t="str">
        <f>IF(A1846="","",A1846-WEEKDAY(A1846,3))</f>
        <v/>
      </c>
    </row>
    <row r="1847">
      <c r="A1847" s="11" t="n"/>
      <c r="B1847" s="14" t="str">
        <f>IF(A1847="","",A1847-WEEKDAY(A1847,3))</f>
        <v/>
      </c>
    </row>
    <row r="1848">
      <c r="A1848" s="11" t="n"/>
      <c r="B1848" s="14" t="str">
        <f>IF(A1848="","",A1848-WEEKDAY(A1848,3))</f>
        <v/>
      </c>
    </row>
    <row r="1849">
      <c r="A1849" s="11" t="n"/>
      <c r="B1849" s="14" t="str">
        <f>IF(A1849="","",A1849-WEEKDAY(A1849,3))</f>
        <v/>
      </c>
    </row>
    <row r="1850">
      <c r="A1850" s="11" t="n"/>
      <c r="B1850" s="14" t="str">
        <f>IF(A1850="","",A1850-WEEKDAY(A1850,3))</f>
        <v/>
      </c>
    </row>
    <row r="1851">
      <c r="A1851" s="11" t="n"/>
      <c r="B1851" s="14" t="str">
        <f>IF(A1851="","",A1851-WEEKDAY(A1851,3))</f>
        <v/>
      </c>
    </row>
    <row r="1852">
      <c r="A1852" s="11" t="n"/>
      <c r="B1852" s="14" t="str">
        <f>IF(A1852="","",A1852-WEEKDAY(A1852,3))</f>
        <v/>
      </c>
    </row>
    <row r="1853">
      <c r="A1853" s="11" t="n"/>
      <c r="B1853" s="14" t="str">
        <f>IF(A1853="","",A1853-WEEKDAY(A1853,3))</f>
        <v/>
      </c>
    </row>
    <row r="1854">
      <c r="A1854" s="11" t="n"/>
      <c r="B1854" s="14" t="str">
        <f>IF(A1854="","",A1854-WEEKDAY(A1854,3))</f>
        <v/>
      </c>
    </row>
    <row r="1855">
      <c r="A1855" s="11" t="n"/>
      <c r="B1855" s="14" t="str">
        <f>IF(A1855="","",A1855-WEEKDAY(A1855,3))</f>
        <v/>
      </c>
    </row>
    <row r="1856">
      <c r="A1856" s="11" t="n"/>
      <c r="B1856" s="14" t="str">
        <f>IF(A1856="","",A1856-WEEKDAY(A1856,3))</f>
        <v/>
      </c>
    </row>
    <row r="1857">
      <c r="A1857" s="11" t="n"/>
      <c r="B1857" s="14" t="str">
        <f>IF(A1857="","",A1857-WEEKDAY(A1857,3))</f>
        <v/>
      </c>
    </row>
    <row r="1858">
      <c r="A1858" s="11" t="n"/>
      <c r="B1858" s="14" t="str">
        <f>IF(A1858="","",A1858-WEEKDAY(A1858,3))</f>
        <v/>
      </c>
    </row>
    <row r="1859">
      <c r="A1859" s="11" t="n"/>
      <c r="B1859" s="14" t="str">
        <f>IF(A1859="","",A1859-WEEKDAY(A1859,3))</f>
        <v/>
      </c>
    </row>
    <row r="1860">
      <c r="A1860" s="11" t="n"/>
      <c r="B1860" s="14" t="str">
        <f>IF(A1860="","",A1860-WEEKDAY(A1860,3))</f>
        <v/>
      </c>
    </row>
    <row r="1861">
      <c r="A1861" s="11" t="n"/>
      <c r="B1861" s="14" t="str">
        <f>IF(A1861="","",A1861-WEEKDAY(A1861,3))</f>
        <v/>
      </c>
    </row>
    <row r="1862">
      <c r="A1862" s="11" t="n"/>
      <c r="B1862" s="14" t="str">
        <f>IF(A1862="","",A1862-WEEKDAY(A1862,3))</f>
        <v/>
      </c>
    </row>
    <row r="1863">
      <c r="A1863" s="11" t="n"/>
      <c r="B1863" s="14" t="str">
        <f>IF(A1863="","",A1863-WEEKDAY(A1863,3))</f>
        <v/>
      </c>
    </row>
    <row r="1864">
      <c r="A1864" s="11" t="n"/>
      <c r="B1864" s="14" t="str">
        <f>IF(A1864="","",A1864-WEEKDAY(A1864,3))</f>
        <v/>
      </c>
    </row>
    <row r="1865">
      <c r="A1865" s="11" t="n"/>
      <c r="B1865" s="14" t="str">
        <f>IF(A1865="","",A1865-WEEKDAY(A1865,3))</f>
        <v/>
      </c>
    </row>
    <row r="1866">
      <c r="A1866" s="11" t="n"/>
      <c r="B1866" s="14" t="str">
        <f>IF(A1866="","",A1866-WEEKDAY(A1866,3))</f>
        <v/>
      </c>
    </row>
    <row r="1867">
      <c r="A1867" s="11" t="n"/>
      <c r="B1867" s="14" t="str">
        <f>IF(A1867="","",A1867-WEEKDAY(A1867,3))</f>
        <v/>
      </c>
    </row>
    <row r="1868">
      <c r="A1868" s="11" t="n"/>
      <c r="B1868" s="14" t="str">
        <f>IF(A1868="","",A1868-WEEKDAY(A1868,3))</f>
        <v/>
      </c>
    </row>
    <row r="1869">
      <c r="A1869" s="11" t="n"/>
      <c r="B1869" s="14" t="str">
        <f>IF(A1869="","",A1869-WEEKDAY(A1869,3))</f>
        <v/>
      </c>
    </row>
    <row r="1870">
      <c r="A1870" s="11" t="n"/>
      <c r="B1870" s="14" t="str">
        <f>IF(A1870="","",A1870-WEEKDAY(A1870,3))</f>
        <v/>
      </c>
    </row>
    <row r="1871">
      <c r="A1871" s="11" t="n"/>
      <c r="B1871" s="14" t="str">
        <f>IF(A1871="","",A1871-WEEKDAY(A1871,3))</f>
        <v/>
      </c>
    </row>
    <row r="1872">
      <c r="A1872" s="11" t="n"/>
      <c r="B1872" s="14" t="str">
        <f>IF(A1872="","",A1872-WEEKDAY(A1872,3))</f>
        <v/>
      </c>
    </row>
    <row r="1873">
      <c r="A1873" s="11" t="n"/>
      <c r="B1873" s="14" t="str">
        <f>IF(A1873="","",A1873-WEEKDAY(A1873,3))</f>
        <v/>
      </c>
    </row>
    <row r="1874">
      <c r="A1874" s="11" t="n"/>
      <c r="B1874" s="14" t="str">
        <f>IF(A1874="","",A1874-WEEKDAY(A1874,3))</f>
        <v/>
      </c>
    </row>
    <row r="1875">
      <c r="A1875" s="11" t="n"/>
      <c r="B1875" s="14" t="str">
        <f>IF(A1875="","",A1875-WEEKDAY(A1875,3))</f>
        <v/>
      </c>
    </row>
    <row r="1876">
      <c r="A1876" s="11" t="n"/>
      <c r="B1876" s="14" t="str">
        <f>IF(A1876="","",A1876-WEEKDAY(A1876,3))</f>
        <v/>
      </c>
    </row>
    <row r="1877">
      <c r="A1877" s="11" t="n"/>
      <c r="B1877" s="14" t="str">
        <f>IF(A1877="","",A1877-WEEKDAY(A1877,3))</f>
        <v/>
      </c>
    </row>
    <row r="1878">
      <c r="A1878" s="11" t="n"/>
      <c r="B1878" s="14" t="str">
        <f>IF(A1878="","",A1878-WEEKDAY(A1878,3))</f>
        <v/>
      </c>
    </row>
    <row r="1879">
      <c r="A1879" s="11" t="n"/>
      <c r="B1879" s="14" t="str">
        <f>IF(A1879="","",A1879-WEEKDAY(A1879,3))</f>
        <v/>
      </c>
    </row>
    <row r="1880">
      <c r="A1880" s="11" t="n"/>
      <c r="B1880" s="14" t="str">
        <f>IF(A1880="","",A1880-WEEKDAY(A1880,3))</f>
        <v/>
      </c>
    </row>
    <row r="1881">
      <c r="A1881" s="11" t="n"/>
      <c r="B1881" s="14" t="str">
        <f>IF(A1881="","",A1881-WEEKDAY(A1881,3))</f>
        <v/>
      </c>
    </row>
    <row r="1882">
      <c r="A1882" s="11" t="n"/>
      <c r="B1882" s="14" t="str">
        <f>IF(A1882="","",A1882-WEEKDAY(A1882,3))</f>
        <v/>
      </c>
    </row>
    <row r="1883">
      <c r="A1883" s="11" t="n"/>
      <c r="B1883" s="14" t="str">
        <f>IF(A1883="","",A1883-WEEKDAY(A1883,3))</f>
        <v/>
      </c>
    </row>
    <row r="1884">
      <c r="A1884" s="11" t="n"/>
      <c r="B1884" s="14" t="str">
        <f>IF(A1884="","",A1884-WEEKDAY(A1884,3))</f>
        <v/>
      </c>
    </row>
    <row r="1885">
      <c r="A1885" s="11" t="n"/>
      <c r="B1885" s="14" t="str">
        <f>IF(A1885="","",A1885-WEEKDAY(A1885,3))</f>
        <v/>
      </c>
    </row>
    <row r="1886">
      <c r="A1886" s="11" t="n"/>
      <c r="B1886" s="14" t="str">
        <f>IF(A1886="","",A1886-WEEKDAY(A1886,3))</f>
        <v/>
      </c>
    </row>
    <row r="1887">
      <c r="A1887" s="11" t="n"/>
      <c r="B1887" s="14" t="str">
        <f>IF(A1887="","",A1887-WEEKDAY(A1887,3))</f>
        <v/>
      </c>
    </row>
    <row r="1888">
      <c r="A1888" s="11" t="n"/>
      <c r="B1888" s="14" t="str">
        <f>IF(A1888="","",A1888-WEEKDAY(A1888,3))</f>
        <v/>
      </c>
    </row>
    <row r="1889">
      <c r="A1889" s="11" t="n"/>
      <c r="B1889" s="14" t="str">
        <f>IF(A1889="","",A1889-WEEKDAY(A1889,3))</f>
        <v/>
      </c>
    </row>
    <row r="1890">
      <c r="A1890" s="11" t="n"/>
      <c r="B1890" s="14" t="str">
        <f>IF(A1890="","",A1890-WEEKDAY(A1890,3))</f>
        <v/>
      </c>
    </row>
    <row r="1891">
      <c r="A1891" s="11" t="n"/>
      <c r="B1891" s="14" t="str">
        <f>IF(A1891="","",A1891-WEEKDAY(A1891,3))</f>
        <v/>
      </c>
    </row>
    <row r="1892">
      <c r="A1892" s="11" t="n"/>
      <c r="B1892" s="14" t="str">
        <f>IF(A1892="","",A1892-WEEKDAY(A1892,3))</f>
        <v/>
      </c>
    </row>
    <row r="1893">
      <c r="A1893" s="11" t="n"/>
      <c r="B1893" s="14" t="str">
        <f>IF(A1893="","",A1893-WEEKDAY(A1893,3))</f>
        <v/>
      </c>
    </row>
    <row r="1894">
      <c r="A1894" s="11" t="n"/>
      <c r="B1894" s="14" t="str">
        <f>IF(A1894="","",A1894-WEEKDAY(A1894,3))</f>
        <v/>
      </c>
    </row>
    <row r="1895">
      <c r="A1895" s="11" t="n"/>
      <c r="B1895" s="14" t="str">
        <f>IF(A1895="","",A1895-WEEKDAY(A1895,3))</f>
        <v/>
      </c>
    </row>
    <row r="1896">
      <c r="A1896" s="11" t="n"/>
      <c r="B1896" s="14" t="str">
        <f>IF(A1896="","",A1896-WEEKDAY(A1896,3))</f>
        <v/>
      </c>
    </row>
    <row r="1897">
      <c r="A1897" s="11" t="n"/>
      <c r="B1897" s="14" t="str">
        <f>IF(A1897="","",A1897-WEEKDAY(A1897,3))</f>
        <v/>
      </c>
    </row>
    <row r="1898">
      <c r="A1898" s="11" t="n"/>
      <c r="B1898" s="14" t="str">
        <f>IF(A1898="","",A1898-WEEKDAY(A1898,3))</f>
        <v/>
      </c>
    </row>
    <row r="1899">
      <c r="A1899" s="11" t="n"/>
      <c r="B1899" s="14" t="str">
        <f>IF(A1899="","",A1899-WEEKDAY(A1899,3))</f>
        <v/>
      </c>
    </row>
    <row r="1900">
      <c r="A1900" s="11" t="n"/>
      <c r="B1900" s="14" t="str">
        <f>IF(A1900="","",A1900-WEEKDAY(A1900,3))</f>
        <v/>
      </c>
    </row>
    <row r="1901">
      <c r="A1901" s="11" t="n"/>
      <c r="B1901" s="14" t="str">
        <f>IF(A1901="","",A1901-WEEKDAY(A1901,3))</f>
        <v/>
      </c>
    </row>
    <row r="1902">
      <c r="A1902" s="11" t="n"/>
      <c r="B1902" s="14" t="str">
        <f>IF(A1902="","",A1902-WEEKDAY(A1902,3))</f>
        <v/>
      </c>
    </row>
    <row r="1903">
      <c r="A1903" s="11" t="n"/>
      <c r="B1903" s="14" t="str">
        <f>IF(A1903="","",A1903-WEEKDAY(A1903,3))</f>
        <v/>
      </c>
    </row>
    <row r="1904">
      <c r="A1904" s="11" t="n"/>
      <c r="B1904" s="14" t="str">
        <f>IF(A1904="","",A1904-WEEKDAY(A1904,3))</f>
        <v/>
      </c>
    </row>
    <row r="1905">
      <c r="A1905" s="11" t="n"/>
      <c r="B1905" s="14" t="str">
        <f>IF(A1905="","",A1905-WEEKDAY(A1905,3))</f>
        <v/>
      </c>
    </row>
    <row r="1906">
      <c r="A1906" s="11" t="n"/>
      <c r="B1906" s="14" t="str">
        <f>IF(A1906="","",A1906-WEEKDAY(A1906,3))</f>
        <v/>
      </c>
    </row>
    <row r="1907">
      <c r="A1907" s="11" t="n"/>
      <c r="B1907" s="14" t="str">
        <f>IF(A1907="","",A1907-WEEKDAY(A1907,3))</f>
        <v/>
      </c>
    </row>
    <row r="1908">
      <c r="A1908" s="11" t="n"/>
      <c r="B1908" s="14" t="str">
        <f>IF(A1908="","",A1908-WEEKDAY(A1908,3))</f>
        <v/>
      </c>
    </row>
    <row r="1909">
      <c r="A1909" s="11" t="n"/>
      <c r="B1909" s="14" t="str">
        <f>IF(A1909="","",A1909-WEEKDAY(A1909,3))</f>
        <v/>
      </c>
    </row>
    <row r="1910">
      <c r="A1910" s="11" t="n"/>
      <c r="B1910" s="14" t="str">
        <f>IF(A1910="","",A1910-WEEKDAY(A1910,3))</f>
        <v/>
      </c>
    </row>
    <row r="1911">
      <c r="A1911" s="11" t="n"/>
      <c r="B1911" s="14" t="str">
        <f>IF(A1911="","",A1911-WEEKDAY(A1911,3))</f>
        <v/>
      </c>
    </row>
    <row r="1912">
      <c r="A1912" s="11" t="n"/>
      <c r="B1912" s="14" t="str">
        <f>IF(A1912="","",A1912-WEEKDAY(A1912,3))</f>
        <v/>
      </c>
    </row>
    <row r="1913">
      <c r="A1913" s="11" t="n"/>
      <c r="B1913" s="14" t="str">
        <f>IF(A1913="","",A1913-WEEKDAY(A1913,3))</f>
        <v/>
      </c>
    </row>
    <row r="1914">
      <c r="A1914" s="11" t="n"/>
      <c r="B1914" s="14" t="str">
        <f>IF(A1914="","",A1914-WEEKDAY(A1914,3))</f>
        <v/>
      </c>
    </row>
    <row r="1915">
      <c r="A1915" s="11" t="n"/>
      <c r="B1915" s="14" t="str">
        <f>IF(A1915="","",A1915-WEEKDAY(A1915,3))</f>
        <v/>
      </c>
    </row>
    <row r="1916">
      <c r="A1916" s="11" t="n"/>
      <c r="B1916" s="14" t="str">
        <f>IF(A1916="","",A1916-WEEKDAY(A1916,3))</f>
        <v/>
      </c>
    </row>
    <row r="1917">
      <c r="A1917" s="11" t="n"/>
      <c r="B1917" s="14" t="str">
        <f>IF(A1917="","",A1917-WEEKDAY(A1917,3))</f>
        <v/>
      </c>
    </row>
    <row r="1918">
      <c r="A1918" s="11" t="n"/>
      <c r="B1918" s="14" t="str">
        <f>IF(A1918="","",A1918-WEEKDAY(A1918,3))</f>
        <v/>
      </c>
    </row>
    <row r="1919">
      <c r="A1919" s="11" t="n"/>
      <c r="B1919" s="14" t="str">
        <f>IF(A1919="","",A1919-WEEKDAY(A1919,3))</f>
        <v/>
      </c>
    </row>
    <row r="1920">
      <c r="A1920" s="11" t="n"/>
      <c r="B1920" s="14" t="str">
        <f>IF(A1920="","",A1920-WEEKDAY(A1920,3))</f>
        <v/>
      </c>
    </row>
    <row r="1921">
      <c r="A1921" s="11" t="n"/>
      <c r="B1921" s="14" t="str">
        <f>IF(A1921="","",A1921-WEEKDAY(A1921,3))</f>
        <v/>
      </c>
    </row>
    <row r="1922">
      <c r="A1922" s="11" t="n"/>
      <c r="B1922" s="14" t="str">
        <f>IF(A1922="","",A1922-WEEKDAY(A1922,3))</f>
        <v/>
      </c>
    </row>
    <row r="1923">
      <c r="A1923" s="11" t="n"/>
      <c r="B1923" s="14" t="str">
        <f>IF(A1923="","",A1923-WEEKDAY(A1923,3))</f>
        <v/>
      </c>
    </row>
    <row r="1924">
      <c r="A1924" s="11" t="n"/>
      <c r="B1924" s="14" t="str">
        <f>IF(A1924="","",A1924-WEEKDAY(A1924,3))</f>
        <v/>
      </c>
    </row>
    <row r="1925">
      <c r="A1925" s="11" t="n"/>
      <c r="B1925" s="14" t="str">
        <f>IF(A1925="","",A1925-WEEKDAY(A1925,3))</f>
        <v/>
      </c>
    </row>
    <row r="1926">
      <c r="A1926" s="11" t="n"/>
      <c r="B1926" s="14" t="str">
        <f>IF(A1926="","",A1926-WEEKDAY(A1926,3))</f>
        <v/>
      </c>
    </row>
    <row r="1927">
      <c r="A1927" s="11" t="n"/>
      <c r="B1927" s="14" t="str">
        <f>IF(A1927="","",A1927-WEEKDAY(A1927,3))</f>
        <v/>
      </c>
    </row>
    <row r="1928">
      <c r="A1928" s="11" t="n"/>
      <c r="B1928" s="14" t="str">
        <f>IF(A1928="","",A1928-WEEKDAY(A1928,3))</f>
        <v/>
      </c>
    </row>
    <row r="1929">
      <c r="A1929" s="11" t="n"/>
      <c r="B1929" s="14" t="str">
        <f>IF(A1929="","",A1929-WEEKDAY(A1929,3))</f>
        <v/>
      </c>
    </row>
    <row r="1930">
      <c r="A1930" s="11" t="n"/>
      <c r="B1930" s="14" t="str">
        <f>IF(A1930="","",A1930-WEEKDAY(A1930,3))</f>
        <v/>
      </c>
    </row>
    <row r="1931">
      <c r="A1931" s="11" t="n"/>
      <c r="B1931" s="14" t="str">
        <f>IF(A1931="","",A1931-WEEKDAY(A1931,3))</f>
        <v/>
      </c>
    </row>
    <row r="1932">
      <c r="A1932" s="11" t="n"/>
      <c r="B1932" s="14" t="str">
        <f>IF(A1932="","",A1932-WEEKDAY(A1932,3))</f>
        <v/>
      </c>
    </row>
    <row r="1933">
      <c r="A1933" s="11" t="n"/>
      <c r="B1933" s="14" t="str">
        <f>IF(A1933="","",A1933-WEEKDAY(A1933,3))</f>
        <v/>
      </c>
    </row>
    <row r="1934">
      <c r="A1934" s="11" t="n"/>
      <c r="B1934" s="14" t="str">
        <f>IF(A1934="","",A1934-WEEKDAY(A1934,3))</f>
        <v/>
      </c>
    </row>
    <row r="1935">
      <c r="A1935" s="11" t="n"/>
      <c r="B1935" s="14" t="str">
        <f>IF(A1935="","",A1935-WEEKDAY(A1935,3))</f>
        <v/>
      </c>
    </row>
    <row r="1936">
      <c r="A1936" s="11" t="n"/>
      <c r="B1936" s="14" t="str">
        <f>IF(A1936="","",A1936-WEEKDAY(A1936,3))</f>
        <v/>
      </c>
    </row>
    <row r="1937">
      <c r="A1937" s="11" t="n"/>
      <c r="B1937" s="14" t="str">
        <f>IF(A1937="","",A1937-WEEKDAY(A1937,3))</f>
        <v/>
      </c>
    </row>
    <row r="1938">
      <c r="A1938" s="11" t="n"/>
      <c r="B1938" s="14" t="str">
        <f>IF(A1938="","",A1938-WEEKDAY(A1938,3))</f>
        <v/>
      </c>
    </row>
    <row r="1939">
      <c r="A1939" s="11" t="n"/>
      <c r="B1939" s="14" t="str">
        <f>IF(A1939="","",A1939-WEEKDAY(A1939,3))</f>
        <v/>
      </c>
    </row>
    <row r="1940">
      <c r="A1940" s="11" t="n"/>
      <c r="B1940" s="14" t="str">
        <f>IF(A1940="","",A1940-WEEKDAY(A1940,3))</f>
        <v/>
      </c>
    </row>
    <row r="1941">
      <c r="A1941" s="11" t="n"/>
      <c r="B1941" s="14" t="str">
        <f>IF(A1941="","",A1941-WEEKDAY(A1941,3))</f>
        <v/>
      </c>
    </row>
    <row r="1942">
      <c r="A1942" s="11" t="n"/>
      <c r="B1942" s="14" t="str">
        <f>IF(A1942="","",A1942-WEEKDAY(A1942,3))</f>
        <v/>
      </c>
    </row>
    <row r="1943">
      <c r="A1943" s="11" t="n"/>
      <c r="B1943" s="14" t="str">
        <f>IF(A1943="","",A1943-WEEKDAY(A1943,3))</f>
        <v/>
      </c>
    </row>
    <row r="1944">
      <c r="A1944" s="11" t="n"/>
      <c r="B1944" s="14" t="str">
        <f>IF(A1944="","",A1944-WEEKDAY(A1944,3))</f>
        <v/>
      </c>
    </row>
    <row r="1945">
      <c r="A1945" s="11" t="n"/>
      <c r="B1945" s="14" t="str">
        <f>IF(A1945="","",A1945-WEEKDAY(A1945,3))</f>
        <v/>
      </c>
    </row>
    <row r="1946">
      <c r="A1946" s="11" t="n"/>
      <c r="B1946" s="14" t="str">
        <f>IF(A1946="","",A1946-WEEKDAY(A1946,3))</f>
        <v/>
      </c>
    </row>
    <row r="1947">
      <c r="A1947" s="11" t="n"/>
      <c r="B1947" s="14" t="str">
        <f>IF(A1947="","",A1947-WEEKDAY(A1947,3))</f>
        <v/>
      </c>
    </row>
    <row r="1948">
      <c r="A1948" s="11" t="n"/>
      <c r="B1948" s="14" t="str">
        <f>IF(A1948="","",A1948-WEEKDAY(A1948,3))</f>
        <v/>
      </c>
    </row>
    <row r="1949">
      <c r="A1949" s="11" t="n"/>
      <c r="B1949" s="14" t="str">
        <f>IF(A1949="","",A1949-WEEKDAY(A1949,3))</f>
        <v/>
      </c>
    </row>
    <row r="1950">
      <c r="A1950" s="11" t="n"/>
      <c r="B1950" s="14" t="str">
        <f>IF(A1950="","",A1950-WEEKDAY(A1950,3))</f>
        <v/>
      </c>
    </row>
    <row r="1951">
      <c r="A1951" s="11" t="n"/>
      <c r="B1951" s="14" t="str">
        <f>IF(A1951="","",A1951-WEEKDAY(A1951,3))</f>
        <v/>
      </c>
    </row>
    <row r="1952">
      <c r="A1952" s="11" t="n"/>
      <c r="B1952" s="14" t="str">
        <f>IF(A1952="","",A1952-WEEKDAY(A1952,3))</f>
        <v/>
      </c>
    </row>
    <row r="1953">
      <c r="A1953" s="11" t="n"/>
      <c r="B1953" s="14" t="str">
        <f>IF(A1953="","",A1953-WEEKDAY(A1953,3))</f>
        <v/>
      </c>
    </row>
    <row r="1954">
      <c r="A1954" s="11" t="n"/>
      <c r="B1954" s="14" t="str">
        <f>IF(A1954="","",A1954-WEEKDAY(A1954,3))</f>
        <v/>
      </c>
    </row>
    <row r="1955">
      <c r="A1955" s="11" t="n"/>
      <c r="B1955" s="14" t="str">
        <f>IF(A1955="","",A1955-WEEKDAY(A1955,3))</f>
        <v/>
      </c>
    </row>
    <row r="1956">
      <c r="A1956" s="11" t="n"/>
      <c r="B1956" s="14" t="str">
        <f>IF(A1956="","",A1956-WEEKDAY(A1956,3))</f>
        <v/>
      </c>
    </row>
    <row r="1957">
      <c r="A1957" s="11" t="n"/>
      <c r="B1957" s="14" t="str">
        <f>IF(A1957="","",A1957-WEEKDAY(A1957,3))</f>
        <v/>
      </c>
    </row>
    <row r="1958">
      <c r="A1958" s="11" t="n"/>
      <c r="B1958" s="14" t="str">
        <f>IF(A1958="","",A1958-WEEKDAY(A1958,3))</f>
        <v/>
      </c>
    </row>
    <row r="1959">
      <c r="A1959" s="11" t="n"/>
      <c r="B1959" s="14" t="str">
        <f>IF(A1959="","",A1959-WEEKDAY(A1959,3))</f>
        <v/>
      </c>
    </row>
    <row r="1960">
      <c r="A1960" s="11" t="n"/>
      <c r="B1960" s="14" t="str">
        <f>IF(A1960="","",A1960-WEEKDAY(A1960,3))</f>
        <v/>
      </c>
    </row>
    <row r="1961">
      <c r="A1961" s="11" t="n"/>
      <c r="B1961" s="14" t="str">
        <f>IF(A1961="","",A1961-WEEKDAY(A1961,3))</f>
        <v/>
      </c>
    </row>
    <row r="1962">
      <c r="A1962" s="11" t="n"/>
      <c r="B1962" s="14" t="str">
        <f>IF(A1962="","",A1962-WEEKDAY(A1962,3))</f>
        <v/>
      </c>
    </row>
    <row r="1963">
      <c r="A1963" s="11" t="n"/>
      <c r="B1963" s="14" t="str">
        <f>IF(A1963="","",A1963-WEEKDAY(A1963,3))</f>
        <v/>
      </c>
    </row>
    <row r="1964">
      <c r="A1964" s="11" t="n"/>
      <c r="B1964" s="14" t="str">
        <f>IF(A1964="","",A1964-WEEKDAY(A1964,3))</f>
        <v/>
      </c>
    </row>
    <row r="1965">
      <c r="A1965" s="11" t="n"/>
      <c r="B1965" s="14" t="str">
        <f>IF(A1965="","",A1965-WEEKDAY(A1965,3))</f>
        <v/>
      </c>
    </row>
    <row r="1966">
      <c r="A1966" s="11" t="n"/>
      <c r="B1966" s="14" t="str">
        <f>IF(A1966="","",A1966-WEEKDAY(A1966,3))</f>
        <v/>
      </c>
    </row>
    <row r="1967">
      <c r="A1967" s="11" t="n"/>
      <c r="B1967" s="14" t="str">
        <f>IF(A1967="","",A1967-WEEKDAY(A1967,3))</f>
        <v/>
      </c>
    </row>
    <row r="1968">
      <c r="A1968" s="11" t="n"/>
      <c r="B1968" s="14" t="str">
        <f>IF(A1968="","",A1968-WEEKDAY(A1968,3))</f>
        <v/>
      </c>
    </row>
    <row r="1969">
      <c r="A1969" s="11" t="n"/>
      <c r="B1969" s="14" t="str">
        <f>IF(A1969="","",A1969-WEEKDAY(A1969,3))</f>
        <v/>
      </c>
    </row>
    <row r="1970">
      <c r="A1970" s="11" t="n"/>
      <c r="B1970" s="14" t="str">
        <f>IF(A1970="","",A1970-WEEKDAY(A1970,3))</f>
        <v/>
      </c>
    </row>
    <row r="1971">
      <c r="A1971" s="11" t="n"/>
      <c r="B1971" s="14" t="str">
        <f>IF(A1971="","",A1971-WEEKDAY(A1971,3))</f>
        <v/>
      </c>
    </row>
    <row r="1972">
      <c r="A1972" s="11" t="n"/>
      <c r="B1972" s="14" t="str">
        <f>IF(A1972="","",A1972-WEEKDAY(A1972,3))</f>
        <v/>
      </c>
    </row>
    <row r="1973">
      <c r="A1973" s="11" t="n"/>
      <c r="B1973" s="14" t="str">
        <f>IF(A1973="","",A1973-WEEKDAY(A1973,3))</f>
        <v/>
      </c>
    </row>
    <row r="1974">
      <c r="A1974" s="11" t="n"/>
      <c r="B1974" s="14" t="str">
        <f>IF(A1974="","",A1974-WEEKDAY(A1974,3))</f>
        <v/>
      </c>
    </row>
    <row r="1975">
      <c r="A1975" s="11" t="n"/>
      <c r="B1975" s="14" t="str">
        <f>IF(A1975="","",A1975-WEEKDAY(A1975,3))</f>
        <v/>
      </c>
    </row>
    <row r="1976">
      <c r="A1976" s="11" t="n"/>
      <c r="B1976" s="14" t="str">
        <f>IF(A1976="","",A1976-WEEKDAY(A1976,3))</f>
        <v/>
      </c>
    </row>
    <row r="1977">
      <c r="A1977" s="11" t="n"/>
      <c r="B1977" s="14" t="str">
        <f>IF(A1977="","",A1977-WEEKDAY(A1977,3))</f>
        <v/>
      </c>
    </row>
    <row r="1978">
      <c r="A1978" s="11" t="n"/>
      <c r="B1978" s="14" t="str">
        <f>IF(A1978="","",A1978-WEEKDAY(A1978,3))</f>
        <v/>
      </c>
    </row>
    <row r="1979">
      <c r="A1979" s="11" t="n"/>
      <c r="B1979" s="14" t="str">
        <f>IF(A1979="","",A1979-WEEKDAY(A1979,3))</f>
        <v/>
      </c>
    </row>
    <row r="1980">
      <c r="A1980" s="11" t="n"/>
      <c r="B1980" s="14" t="str">
        <f>IF(A1980="","",A1980-WEEKDAY(A1980,3))</f>
        <v/>
      </c>
    </row>
    <row r="1981">
      <c r="A1981" s="11" t="n"/>
      <c r="B1981" s="14" t="str">
        <f>IF(A1981="","",A1981-WEEKDAY(A1981,3))</f>
        <v/>
      </c>
    </row>
    <row r="1982">
      <c r="A1982" s="11" t="n"/>
      <c r="B1982" s="14" t="str">
        <f>IF(A1982="","",A1982-WEEKDAY(A1982,3))</f>
        <v/>
      </c>
    </row>
    <row r="1983">
      <c r="A1983" s="11" t="n"/>
      <c r="B1983" s="14" t="str">
        <f>IF(A1983="","",A1983-WEEKDAY(A1983,3))</f>
        <v/>
      </c>
    </row>
    <row r="1984">
      <c r="A1984" s="11" t="n"/>
      <c r="B1984" s="14" t="str">
        <f>IF(A1984="","",A1984-WEEKDAY(A1984,3))</f>
        <v/>
      </c>
    </row>
    <row r="1985">
      <c r="A1985" s="11" t="n"/>
      <c r="B1985" s="14" t="str">
        <f>IF(A1985="","",A1985-WEEKDAY(A1985,3))</f>
        <v/>
      </c>
    </row>
    <row r="1986">
      <c r="A1986" s="11" t="n"/>
      <c r="B1986" s="14" t="str">
        <f>IF(A1986="","",A1986-WEEKDAY(A1986,3))</f>
        <v/>
      </c>
    </row>
    <row r="1987">
      <c r="A1987" s="11" t="n"/>
      <c r="B1987" s="14" t="str">
        <f>IF(A1987="","",A1987-WEEKDAY(A1987,3))</f>
        <v/>
      </c>
    </row>
    <row r="1988">
      <c r="A1988" s="11" t="n"/>
      <c r="B1988" s="14" t="str">
        <f>IF(A1988="","",A1988-WEEKDAY(A1988,3))</f>
        <v/>
      </c>
    </row>
    <row r="1989">
      <c r="A1989" s="11" t="n"/>
      <c r="B1989" s="14" t="str">
        <f>IF(A1989="","",A1989-WEEKDAY(A1989,3))</f>
        <v/>
      </c>
    </row>
    <row r="1990">
      <c r="A1990" s="11" t="n"/>
      <c r="B1990" s="14" t="str">
        <f>IF(A1990="","",A1990-WEEKDAY(A1990,3))</f>
        <v/>
      </c>
    </row>
    <row r="1991">
      <c r="A1991" s="11" t="n"/>
      <c r="B1991" s="14" t="str">
        <f>IF(A1991="","",A1991-WEEKDAY(A1991,3))</f>
        <v/>
      </c>
    </row>
    <row r="1992">
      <c r="A1992" s="11" t="n"/>
      <c r="B1992" s="14" t="str">
        <f>IF(A1992="","",A1992-WEEKDAY(A1992,3))</f>
        <v/>
      </c>
    </row>
    <row r="1993">
      <c r="A1993" s="11" t="n"/>
      <c r="B1993" s="14" t="str">
        <f>IF(A1993="","",A1993-WEEKDAY(A1993,3))</f>
        <v/>
      </c>
    </row>
    <row r="1994">
      <c r="A1994" s="11" t="n"/>
      <c r="B1994" s="14" t="str">
        <f>IF(A1994="","",A1994-WEEKDAY(A1994,3))</f>
        <v/>
      </c>
    </row>
    <row r="1995">
      <c r="A1995" s="11" t="n"/>
      <c r="B1995" s="14" t="str">
        <f>IF(A1995="","",A1995-WEEKDAY(A1995,3))</f>
        <v/>
      </c>
    </row>
    <row r="1996">
      <c r="A1996" s="11" t="n"/>
      <c r="B1996" s="14" t="str">
        <f>IF(A1996="","",A1996-WEEKDAY(A1996,3))</f>
        <v/>
      </c>
    </row>
    <row r="1997">
      <c r="A1997" s="11" t="n"/>
      <c r="B1997" s="14" t="str">
        <f>IF(A1997="","",A1997-WEEKDAY(A1997,3))</f>
        <v/>
      </c>
    </row>
    <row r="1998">
      <c r="A1998" s="11" t="n"/>
      <c r="B1998" s="14" t="str">
        <f>IF(A1998="","",A1998-WEEKDAY(A1998,3))</f>
        <v/>
      </c>
    </row>
    <row r="1999">
      <c r="A1999" s="11" t="n"/>
      <c r="B1999" s="14" t="str">
        <f>IF(A1999="","",A1999-WEEKDAY(A1999,3))</f>
        <v/>
      </c>
    </row>
    <row r="2000">
      <c r="A2000" s="11" t="n"/>
      <c r="B2000" s="14" t="str">
        <f>IF(A2000="","",A2000-WEEKDAY(A2000,3))</f>
        <v/>
      </c>
    </row>
    <row r="2001">
      <c r="A2001" s="11" t="n"/>
      <c r="B2001" s="14" t="str">
        <f>IF(A2001="","",A2001-WEEKDAY(A2001,3))</f>
        <v/>
      </c>
    </row>
  </sheetData>
  <dataValidations count="2">
    <dataValidation sqref="C2:C2001" showDropDown="0" showInputMessage="1" showErrorMessage="1" allowBlank="1" errorTitle="Not on the Students tab" error="Add the student on the Students tab first, then pick them here." promptTitle="Student" prompt="Pick a student from the Students tab." type="list">
      <formula1>Students!$A$2:$A$151</formula1>
    </dataValidation>
    <dataValidation sqref="D2:D2001" showDropDown="0" showInputMessage="1" showErrorMessage="1" allowBlank="1" errorTitle="Choose from the list" error="Pick one of the options in the drop-down." promptTitle="Area of evidence" prompt="The four general areas of evidence in the NCCD Guidelines." type="list">
      <formula1>"Assessed need,Adjustment,Monitoring and review,Consultation"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4"/>
  <sheetViews>
    <sheetView showGridLines="1" workbookViewId="0">
      <pane ySplit="4" topLeftCell="A5" activePane="bottomLeft" state="frozen"/>
      <selection pane="bottomLeft" activeCell="A1" sqref="A1"/>
    </sheetView>
  </sheetViews>
  <sheetFormatPr baseColWidth="8" defaultRowHeight="15"/>
  <cols>
    <col width="18" customWidth="1" min="1" max="1"/>
    <col width="18" customWidth="1" min="2" max="2"/>
    <col width="14" customWidth="1" min="3" max="3"/>
    <col width="18" customWidth="1" min="4" max="4"/>
    <col width="11" customWidth="1" min="5" max="5"/>
    <col width="13" customWidth="1" min="6" max="6"/>
    <col width="13" customWidth="1" min="7" max="7"/>
    <col width="15" customWidth="1" min="8" max="8"/>
    <col width="60" customWidth="1" min="9" max="9"/>
  </cols>
  <sheetData>
    <row r="1">
      <c r="A1" s="15" t="inlineStr">
        <is>
          <t>Census Day</t>
        </is>
      </c>
      <c r="B1" s="16" t="n">
        <v>46605</v>
      </c>
      <c r="C1" s="17" t="inlineStr">
        <is>
          <t>Expected: the first Friday in August. Change it if the Department publishes a different date.</t>
        </is>
      </c>
    </row>
    <row r="2">
      <c r="A2" s="15" t="inlineStr">
        <is>
          <t>Counting from</t>
        </is>
      </c>
      <c r="B2" s="18">
        <f>EDATE(B1,-12)</f>
        <v>46240</v>
      </c>
      <c r="C2" s="17" t="inlineStr">
        <is>
          <t>Entries from this date, and before Census Day, are counted.</t>
        </is>
      </c>
    </row>
    <row r="3">
      <c r="A3" s="15" t="inlineStr">
        <is>
          <t>Can this app count weeks?</t>
        </is>
      </c>
      <c r="B3" t="str">
        <f t="array" ref="B3">IFERROR(IF(COUNTA(_xlfn.UNIQUE(_xlfn._xlws.FILTER({1;1;2},{1;1;0})))=1,"Yes","No: open the file in Google Sheets, Excel for the web, or Excel 2021 or later"),"No: open the file in Google Sheets, Excel for the web, or Excel 2021 or later")</f>
        <v>Yes</v>
      </c>
    </row>
    <row r="4" ht="44" customHeight="1">
      <c r="A4" s="8" t="inlineStr">
        <is>
          <t>Student</t>
        </is>
      </c>
      <c r="B4" s="8" t="inlineStr">
        <is>
          <t>Level of adjustment</t>
        </is>
      </c>
      <c r="C4" s="8" t="inlineStr">
        <is>
          <t>Weeks with an adjustment</t>
        </is>
      </c>
      <c r="D4" s="8" t="inlineStr">
        <is>
          <t>Status</t>
        </is>
      </c>
      <c r="E4" s="8" t="inlineStr">
        <is>
          <t>Weeks to go</t>
        </is>
      </c>
      <c r="F4" s="8" t="inlineStr">
        <is>
          <t>Assessed need entries</t>
        </is>
      </c>
      <c r="G4" s="8" t="inlineStr">
        <is>
          <t>Consultation entries</t>
        </is>
      </c>
      <c r="H4" s="8" t="inlineStr">
        <is>
          <t>Monitoring and review entries</t>
        </is>
      </c>
      <c r="I4" s="8" t="inlineStr">
        <is>
          <t>Check</t>
        </is>
      </c>
    </row>
    <row r="5">
      <c r="A5" t="str">
        <f>IFERROR(IF(INDEX(Students!$A$2:$A$151,ROW()-ROW($A$4))="","",INDEX(Students!$A$2:$A$151,ROW()-ROW($A$4))),"")</f>
        <v>Oliver J.</v>
      </c>
      <c r="B5" t="str">
        <f>IF(A5="","",IFERROR(IF(INDEX(Students!$D$2:$D$151,ROW()-ROW($A$4))="","Not set",INDEX(Students!$D$2:$D$151,ROW()-ROW($A$4))),"Not set"))</f>
        <v>Supplementary</v>
      </c>
      <c r="C5">
        <f t="array" ref="C5">IF(A5="","",IF(COUNTIFS('Evidence log'!$C$2:$C$2001,A5,'Evidence log'!$D$2:$D$2001,"Adjustment",'Evidence log'!$A$2:$A$2001,"&gt;="&amp;$B$2,'Evidence log'!$A$2:$A$2001,"&lt;"&amp;$B$1)=0,0,COUNTA(_xlfn.UNIQUE(_xlfn._xlws.FILTER('Evidence log'!$B$2:$B$2001,('Evidence log'!$C$2:$C$2001=A5)*('Evidence log'!$D$2:$D$2001="Adjustment")*('Evidence log'!$A$2:$A$2001&gt;=$B$2)*('Evidence log'!$A$2:$A$2001&lt;$B$1))))))</f>
        <v>10</v>
      </c>
      <c r="D5" t="str">
        <f>IF(A5="","",IF(C5&gt;=10,"10 weeks reached","Under 10 weeks"))</f>
        <v>10 weeks reached</v>
      </c>
      <c r="E5">
        <f>IF(A5="","",MAX(0,10-C5))</f>
        <v>0</v>
      </c>
      <c r="F5">
        <f>IF(A5="","",COUNTIFS('Evidence log'!$C$2:$C$2001,A5,'Evidence log'!$D$2:$D$2001,"Assessed need"))</f>
        <v>0</v>
      </c>
      <c r="G5">
        <f>IF(A5="","",COUNTIFS('Evidence log'!$C$2:$C$2001,A5,'Evidence log'!$D$2:$D$2001,"Consultation"))</f>
        <v>1</v>
      </c>
      <c r="H5">
        <f>IF(A5="","",COUNTIFS('Evidence log'!$C$2:$C$2001,A5,'Evidence log'!$D$2:$D$2001,"Monitoring and review"))</f>
        <v>1</v>
      </c>
      <c r="I5" s="17" t="str">
        <f>IF(A5="","",IF(B5="Extensive","Extensive: the weeks must be consecutive, with adjustments at all times. This count does not check that.",IF(B5="Not set","Set the level of adjustment on the Students tab.","")))</f>
        <v/>
      </c>
    </row>
    <row r="6">
      <c r="A6" t="str">
        <f>IFERROR(IF(INDEX(Students!$A$2:$A$151,ROW()-ROW($A$4))="","",INDEX(Students!$A$2:$A$151,ROW()-ROW($A$4))),"")</f>
        <v>Aisha R.</v>
      </c>
      <c r="B6" t="str">
        <f>IF(A6="","",IFERROR(IF(INDEX(Students!$D$2:$D$151,ROW()-ROW($A$4))="","Not set",INDEX(Students!$D$2:$D$151,ROW()-ROW($A$4))),"Not set"))</f>
        <v>Supplementary</v>
      </c>
      <c r="C6">
        <f t="array" ref="C6">IF(A6="","",IF(COUNTIFS('Evidence log'!$C$2:$C$2001,A6,'Evidence log'!$D$2:$D$2001,"Adjustment",'Evidence log'!$A$2:$A$2001,"&gt;="&amp;$B$2,'Evidence log'!$A$2:$A$2001,"&lt;"&amp;$B$1)=0,0,COUNTA(_xlfn.UNIQUE(_xlfn._xlws.FILTER('Evidence log'!$B$2:$B$2001,('Evidence log'!$C$2:$C$2001=A6)*('Evidence log'!$D$2:$D$2001="Adjustment")*('Evidence log'!$A$2:$A$2001&gt;=$B$2)*('Evidence log'!$A$2:$A$2001&lt;$B$1))))))</f>
        <v>2</v>
      </c>
      <c r="D6" t="str">
        <f>IF(A6="","",IF(C6&gt;=10,"10 weeks reached","Under 10 weeks"))</f>
        <v>Under 10 weeks</v>
      </c>
      <c r="E6">
        <f>IF(A6="","",MAX(0,10-C6))</f>
        <v>8</v>
      </c>
      <c r="F6">
        <f>IF(A6="","",COUNTIFS('Evidence log'!$C$2:$C$2001,A6,'Evidence log'!$D$2:$D$2001,"Assessed need"))</f>
        <v>1</v>
      </c>
      <c r="G6">
        <f>IF(A6="","",COUNTIFS('Evidence log'!$C$2:$C$2001,A6,'Evidence log'!$D$2:$D$2001,"Consultation"))</f>
        <v>0</v>
      </c>
      <c r="H6">
        <f>IF(A6="","",COUNTIFS('Evidence log'!$C$2:$C$2001,A6,'Evidence log'!$D$2:$D$2001,"Monitoring and review"))</f>
        <v>0</v>
      </c>
      <c r="I6" s="17" t="str">
        <f>IF(A6="","",IF(B6="Extensive","Extensive: the weeks must be consecutive, with adjustments at all times. This count does not check that.",IF(B6="Not set","Set the level of adjustment on the Students tab.","")))</f>
        <v/>
      </c>
    </row>
    <row r="7">
      <c r="A7" t="str">
        <f>IFERROR(IF(INDEX(Students!$A$2:$A$151,ROW()-ROW($A$4))="","",INDEX(Students!$A$2:$A$151,ROW()-ROW($A$4))),"")</f>
        <v>Ruby N.</v>
      </c>
      <c r="B7" t="str">
        <f>IF(A7="","",IFERROR(IF(INDEX(Students!$D$2:$D$151,ROW()-ROW($A$4))="","Not set",INDEX(Students!$D$2:$D$151,ROW()-ROW($A$4))),"Not set"))</f>
        <v>Substantial</v>
      </c>
      <c r="C7">
        <f t="array" ref="C7">IF(A7="","",IF(COUNTIFS('Evidence log'!$C$2:$C$2001,A7,'Evidence log'!$D$2:$D$2001,"Adjustment",'Evidence log'!$A$2:$A$2001,"&gt;="&amp;$B$2,'Evidence log'!$A$2:$A$2001,"&lt;"&amp;$B$1)=0,0,COUNTA(_xlfn.UNIQUE(_xlfn._xlws.FILTER('Evidence log'!$B$2:$B$2001,('Evidence log'!$C$2:$C$2001=A7)*('Evidence log'!$D$2:$D$2001="Adjustment")*('Evidence log'!$A$2:$A$2001&gt;=$B$2)*('Evidence log'!$A$2:$A$2001&lt;$B$1))))))</f>
        <v>1</v>
      </c>
      <c r="D7" t="str">
        <f>IF(A7="","",IF(C7&gt;=10,"10 weeks reached","Under 10 weeks"))</f>
        <v>Under 10 weeks</v>
      </c>
      <c r="E7">
        <f>IF(A7="","",MAX(0,10-C7))</f>
        <v>9</v>
      </c>
      <c r="F7">
        <f>IF(A7="","",COUNTIFS('Evidence log'!$C$2:$C$2001,A7,'Evidence log'!$D$2:$D$2001,"Assessed need"))</f>
        <v>0</v>
      </c>
      <c r="G7">
        <f>IF(A7="","",COUNTIFS('Evidence log'!$C$2:$C$2001,A7,'Evidence log'!$D$2:$D$2001,"Consultation"))</f>
        <v>1</v>
      </c>
      <c r="H7">
        <f>IF(A7="","",COUNTIFS('Evidence log'!$C$2:$C$2001,A7,'Evidence log'!$D$2:$D$2001,"Monitoring and review"))</f>
        <v>1</v>
      </c>
      <c r="I7" s="17" t="str">
        <f>IF(A7="","",IF(B7="Extensive","Extensive: the weeks must be consecutive, with adjustments at all times. This count does not check that.",IF(B7="Not set","Set the level of adjustment on the Students tab.","")))</f>
        <v/>
      </c>
    </row>
    <row r="8">
      <c r="A8" t="str">
        <f>IFERROR(IF(INDEX(Students!$A$2:$A$151,ROW()-ROW($A$4))="","",INDEX(Students!$A$2:$A$151,ROW()-ROW($A$4))),"")</f>
        <v/>
      </c>
      <c r="B8" t="str">
        <f>IF(A8="","",IFERROR(IF(INDEX(Students!$D$2:$D$151,ROW()-ROW($A$4))="","Not set",INDEX(Students!$D$2:$D$151,ROW()-ROW($A$4))),"Not set"))</f>
        <v/>
      </c>
      <c r="C8" t="str">
        <f t="array" ref="C8">IF(A8="","",IF(COUNTIFS('Evidence log'!$C$2:$C$2001,A8,'Evidence log'!$D$2:$D$2001,"Adjustment",'Evidence log'!$A$2:$A$2001,"&gt;="&amp;$B$2,'Evidence log'!$A$2:$A$2001,"&lt;"&amp;$B$1)=0,0,COUNTA(_xlfn.UNIQUE(_xlfn._xlws.FILTER('Evidence log'!$B$2:$B$2001,('Evidence log'!$C$2:$C$2001=A8)*('Evidence log'!$D$2:$D$2001="Adjustment")*('Evidence log'!$A$2:$A$2001&gt;=$B$2)*('Evidence log'!$A$2:$A$2001&lt;$B$1))))))</f>
        <v/>
      </c>
      <c r="D8" t="str">
        <f>IF(A8="","",IF(C8&gt;=10,"10 weeks reached","Under 10 weeks"))</f>
        <v/>
      </c>
      <c r="E8" t="str">
        <f>IF(A8="","",MAX(0,10-C8))</f>
        <v/>
      </c>
      <c r="F8" t="str">
        <f>IF(A8="","",COUNTIFS('Evidence log'!$C$2:$C$2001,A8,'Evidence log'!$D$2:$D$2001,"Assessed need"))</f>
        <v/>
      </c>
      <c r="G8" t="str">
        <f>IF(A8="","",COUNTIFS('Evidence log'!$C$2:$C$2001,A8,'Evidence log'!$D$2:$D$2001,"Consultation"))</f>
        <v/>
      </c>
      <c r="H8" t="str">
        <f>IF(A8="","",COUNTIFS('Evidence log'!$C$2:$C$2001,A8,'Evidence log'!$D$2:$D$2001,"Monitoring and review"))</f>
        <v/>
      </c>
      <c r="I8" s="17" t="str">
        <f>IF(A8="","",IF(B8="Extensive","Extensive: the weeks must be consecutive, with adjustments at all times. This count does not check that.",IF(B8="Not set","Set the level of adjustment on the Students tab.","")))</f>
        <v/>
      </c>
    </row>
    <row r="9">
      <c r="A9" t="str">
        <f>IFERROR(IF(INDEX(Students!$A$2:$A$151,ROW()-ROW($A$4))="","",INDEX(Students!$A$2:$A$151,ROW()-ROW($A$4))),"")</f>
        <v/>
      </c>
      <c r="B9" t="str">
        <f>IF(A9="","",IFERROR(IF(INDEX(Students!$D$2:$D$151,ROW()-ROW($A$4))="","Not set",INDEX(Students!$D$2:$D$151,ROW()-ROW($A$4))),"Not set"))</f>
        <v/>
      </c>
      <c r="C9" t="str">
        <f t="array" ref="C9">IF(A9="","",IF(COUNTIFS('Evidence log'!$C$2:$C$2001,A9,'Evidence log'!$D$2:$D$2001,"Adjustment",'Evidence log'!$A$2:$A$2001,"&gt;="&amp;$B$2,'Evidence log'!$A$2:$A$2001,"&lt;"&amp;$B$1)=0,0,COUNTA(_xlfn.UNIQUE(_xlfn._xlws.FILTER('Evidence log'!$B$2:$B$2001,('Evidence log'!$C$2:$C$2001=A9)*('Evidence log'!$D$2:$D$2001="Adjustment")*('Evidence log'!$A$2:$A$2001&gt;=$B$2)*('Evidence log'!$A$2:$A$2001&lt;$B$1))))))</f>
        <v/>
      </c>
      <c r="D9" t="str">
        <f>IF(A9="","",IF(C9&gt;=10,"10 weeks reached","Under 10 weeks"))</f>
        <v/>
      </c>
      <c r="E9" t="str">
        <f>IF(A9="","",MAX(0,10-C9))</f>
        <v/>
      </c>
      <c r="F9" t="str">
        <f>IF(A9="","",COUNTIFS('Evidence log'!$C$2:$C$2001,A9,'Evidence log'!$D$2:$D$2001,"Assessed need"))</f>
        <v/>
      </c>
      <c r="G9" t="str">
        <f>IF(A9="","",COUNTIFS('Evidence log'!$C$2:$C$2001,A9,'Evidence log'!$D$2:$D$2001,"Consultation"))</f>
        <v/>
      </c>
      <c r="H9" t="str">
        <f>IF(A9="","",COUNTIFS('Evidence log'!$C$2:$C$2001,A9,'Evidence log'!$D$2:$D$2001,"Monitoring and review"))</f>
        <v/>
      </c>
      <c r="I9" s="17" t="str">
        <f>IF(A9="","",IF(B9="Extensive","Extensive: the weeks must be consecutive, with adjustments at all times. This count does not check that.",IF(B9="Not set","Set the level of adjustment on the Students tab.","")))</f>
        <v/>
      </c>
    </row>
    <row r="10">
      <c r="A10" t="str">
        <f>IFERROR(IF(INDEX(Students!$A$2:$A$151,ROW()-ROW($A$4))="","",INDEX(Students!$A$2:$A$151,ROW()-ROW($A$4))),"")</f>
        <v/>
      </c>
      <c r="B10" t="str">
        <f>IF(A10="","",IFERROR(IF(INDEX(Students!$D$2:$D$151,ROW()-ROW($A$4))="","Not set",INDEX(Students!$D$2:$D$151,ROW()-ROW($A$4))),"Not set"))</f>
        <v/>
      </c>
      <c r="C10" t="str">
        <f t="array" ref="C10">IF(A10="","",IF(COUNTIFS('Evidence log'!$C$2:$C$2001,A10,'Evidence log'!$D$2:$D$2001,"Adjustment",'Evidence log'!$A$2:$A$2001,"&gt;="&amp;$B$2,'Evidence log'!$A$2:$A$2001,"&lt;"&amp;$B$1)=0,0,COUNTA(_xlfn.UNIQUE(_xlfn._xlws.FILTER('Evidence log'!$B$2:$B$2001,('Evidence log'!$C$2:$C$2001=A10)*('Evidence log'!$D$2:$D$2001="Adjustment")*('Evidence log'!$A$2:$A$2001&gt;=$B$2)*('Evidence log'!$A$2:$A$2001&lt;$B$1))))))</f>
        <v/>
      </c>
      <c r="D10" t="str">
        <f>IF(A10="","",IF(C10&gt;=10,"10 weeks reached","Under 10 weeks"))</f>
        <v/>
      </c>
      <c r="E10" t="str">
        <f>IF(A10="","",MAX(0,10-C10))</f>
        <v/>
      </c>
      <c r="F10" t="str">
        <f>IF(A10="","",COUNTIFS('Evidence log'!$C$2:$C$2001,A10,'Evidence log'!$D$2:$D$2001,"Assessed need"))</f>
        <v/>
      </c>
      <c r="G10" t="str">
        <f>IF(A10="","",COUNTIFS('Evidence log'!$C$2:$C$2001,A10,'Evidence log'!$D$2:$D$2001,"Consultation"))</f>
        <v/>
      </c>
      <c r="H10" t="str">
        <f>IF(A10="","",COUNTIFS('Evidence log'!$C$2:$C$2001,A10,'Evidence log'!$D$2:$D$2001,"Monitoring and review"))</f>
        <v/>
      </c>
      <c r="I10" s="17" t="str">
        <f>IF(A10="","",IF(B10="Extensive","Extensive: the weeks must be consecutive, with adjustments at all times. This count does not check that.",IF(B10="Not set","Set the level of adjustment on the Students tab.","")))</f>
        <v/>
      </c>
    </row>
    <row r="11">
      <c r="A11" t="str">
        <f>IFERROR(IF(INDEX(Students!$A$2:$A$151,ROW()-ROW($A$4))="","",INDEX(Students!$A$2:$A$151,ROW()-ROW($A$4))),"")</f>
        <v/>
      </c>
      <c r="B11" t="str">
        <f>IF(A11="","",IFERROR(IF(INDEX(Students!$D$2:$D$151,ROW()-ROW($A$4))="","Not set",INDEX(Students!$D$2:$D$151,ROW()-ROW($A$4))),"Not set"))</f>
        <v/>
      </c>
      <c r="C11" t="str">
        <f t="array" ref="C11">IF(A11="","",IF(COUNTIFS('Evidence log'!$C$2:$C$2001,A11,'Evidence log'!$D$2:$D$2001,"Adjustment",'Evidence log'!$A$2:$A$2001,"&gt;="&amp;$B$2,'Evidence log'!$A$2:$A$2001,"&lt;"&amp;$B$1)=0,0,COUNTA(_xlfn.UNIQUE(_xlfn._xlws.FILTER('Evidence log'!$B$2:$B$2001,('Evidence log'!$C$2:$C$2001=A11)*('Evidence log'!$D$2:$D$2001="Adjustment")*('Evidence log'!$A$2:$A$2001&gt;=$B$2)*('Evidence log'!$A$2:$A$2001&lt;$B$1))))))</f>
        <v/>
      </c>
      <c r="D11" t="str">
        <f>IF(A11="","",IF(C11&gt;=10,"10 weeks reached","Under 10 weeks"))</f>
        <v/>
      </c>
      <c r="E11" t="str">
        <f>IF(A11="","",MAX(0,10-C11))</f>
        <v/>
      </c>
      <c r="F11" t="str">
        <f>IF(A11="","",COUNTIFS('Evidence log'!$C$2:$C$2001,A11,'Evidence log'!$D$2:$D$2001,"Assessed need"))</f>
        <v/>
      </c>
      <c r="G11" t="str">
        <f>IF(A11="","",COUNTIFS('Evidence log'!$C$2:$C$2001,A11,'Evidence log'!$D$2:$D$2001,"Consultation"))</f>
        <v/>
      </c>
      <c r="H11" t="str">
        <f>IF(A11="","",COUNTIFS('Evidence log'!$C$2:$C$2001,A11,'Evidence log'!$D$2:$D$2001,"Monitoring and review"))</f>
        <v/>
      </c>
      <c r="I11" s="17" t="str">
        <f>IF(A11="","",IF(B11="Extensive","Extensive: the weeks must be consecutive, with adjustments at all times. This count does not check that.",IF(B11="Not set","Set the level of adjustment on the Students tab.","")))</f>
        <v/>
      </c>
    </row>
    <row r="12">
      <c r="A12" t="str">
        <f>IFERROR(IF(INDEX(Students!$A$2:$A$151,ROW()-ROW($A$4))="","",INDEX(Students!$A$2:$A$151,ROW()-ROW($A$4))),"")</f>
        <v/>
      </c>
      <c r="B12" t="str">
        <f>IF(A12="","",IFERROR(IF(INDEX(Students!$D$2:$D$151,ROW()-ROW($A$4))="","Not set",INDEX(Students!$D$2:$D$151,ROW()-ROW($A$4))),"Not set"))</f>
        <v/>
      </c>
      <c r="C12" t="str">
        <f t="array" ref="C12">IF(A12="","",IF(COUNTIFS('Evidence log'!$C$2:$C$2001,A12,'Evidence log'!$D$2:$D$2001,"Adjustment",'Evidence log'!$A$2:$A$2001,"&gt;="&amp;$B$2,'Evidence log'!$A$2:$A$2001,"&lt;"&amp;$B$1)=0,0,COUNTA(_xlfn.UNIQUE(_xlfn._xlws.FILTER('Evidence log'!$B$2:$B$2001,('Evidence log'!$C$2:$C$2001=A12)*('Evidence log'!$D$2:$D$2001="Adjustment")*('Evidence log'!$A$2:$A$2001&gt;=$B$2)*('Evidence log'!$A$2:$A$2001&lt;$B$1))))))</f>
        <v/>
      </c>
      <c r="D12" t="str">
        <f>IF(A12="","",IF(C12&gt;=10,"10 weeks reached","Under 10 weeks"))</f>
        <v/>
      </c>
      <c r="E12" t="str">
        <f>IF(A12="","",MAX(0,10-C12))</f>
        <v/>
      </c>
      <c r="F12" t="str">
        <f>IF(A12="","",COUNTIFS('Evidence log'!$C$2:$C$2001,A12,'Evidence log'!$D$2:$D$2001,"Assessed need"))</f>
        <v/>
      </c>
      <c r="G12" t="str">
        <f>IF(A12="","",COUNTIFS('Evidence log'!$C$2:$C$2001,A12,'Evidence log'!$D$2:$D$2001,"Consultation"))</f>
        <v/>
      </c>
      <c r="H12" t="str">
        <f>IF(A12="","",COUNTIFS('Evidence log'!$C$2:$C$2001,A12,'Evidence log'!$D$2:$D$2001,"Monitoring and review"))</f>
        <v/>
      </c>
      <c r="I12" s="17" t="str">
        <f>IF(A12="","",IF(B12="Extensive","Extensive: the weeks must be consecutive, with adjustments at all times. This count does not check that.",IF(B12="Not set","Set the level of adjustment on the Students tab.","")))</f>
        <v/>
      </c>
    </row>
    <row r="13">
      <c r="A13" t="str">
        <f>IFERROR(IF(INDEX(Students!$A$2:$A$151,ROW()-ROW($A$4))="","",INDEX(Students!$A$2:$A$151,ROW()-ROW($A$4))),"")</f>
        <v/>
      </c>
      <c r="B13" t="str">
        <f>IF(A13="","",IFERROR(IF(INDEX(Students!$D$2:$D$151,ROW()-ROW($A$4))="","Not set",INDEX(Students!$D$2:$D$151,ROW()-ROW($A$4))),"Not set"))</f>
        <v/>
      </c>
      <c r="C13" t="str">
        <f t="array" ref="C13">IF(A13="","",IF(COUNTIFS('Evidence log'!$C$2:$C$2001,A13,'Evidence log'!$D$2:$D$2001,"Adjustment",'Evidence log'!$A$2:$A$2001,"&gt;="&amp;$B$2,'Evidence log'!$A$2:$A$2001,"&lt;"&amp;$B$1)=0,0,COUNTA(_xlfn.UNIQUE(_xlfn._xlws.FILTER('Evidence log'!$B$2:$B$2001,('Evidence log'!$C$2:$C$2001=A13)*('Evidence log'!$D$2:$D$2001="Adjustment")*('Evidence log'!$A$2:$A$2001&gt;=$B$2)*('Evidence log'!$A$2:$A$2001&lt;$B$1))))))</f>
        <v/>
      </c>
      <c r="D13" t="str">
        <f>IF(A13="","",IF(C13&gt;=10,"10 weeks reached","Under 10 weeks"))</f>
        <v/>
      </c>
      <c r="E13" t="str">
        <f>IF(A13="","",MAX(0,10-C13))</f>
        <v/>
      </c>
      <c r="F13" t="str">
        <f>IF(A13="","",COUNTIFS('Evidence log'!$C$2:$C$2001,A13,'Evidence log'!$D$2:$D$2001,"Assessed need"))</f>
        <v/>
      </c>
      <c r="G13" t="str">
        <f>IF(A13="","",COUNTIFS('Evidence log'!$C$2:$C$2001,A13,'Evidence log'!$D$2:$D$2001,"Consultation"))</f>
        <v/>
      </c>
      <c r="H13" t="str">
        <f>IF(A13="","",COUNTIFS('Evidence log'!$C$2:$C$2001,A13,'Evidence log'!$D$2:$D$2001,"Monitoring and review"))</f>
        <v/>
      </c>
      <c r="I13" s="17" t="str">
        <f>IF(A13="","",IF(B13="Extensive","Extensive: the weeks must be consecutive, with adjustments at all times. This count does not check that.",IF(B13="Not set","Set the level of adjustment on the Students tab.","")))</f>
        <v/>
      </c>
    </row>
    <row r="14">
      <c r="A14" t="str">
        <f>IFERROR(IF(INDEX(Students!$A$2:$A$151,ROW()-ROW($A$4))="","",INDEX(Students!$A$2:$A$151,ROW()-ROW($A$4))),"")</f>
        <v/>
      </c>
      <c r="B14" t="str">
        <f>IF(A14="","",IFERROR(IF(INDEX(Students!$D$2:$D$151,ROW()-ROW($A$4))="","Not set",INDEX(Students!$D$2:$D$151,ROW()-ROW($A$4))),"Not set"))</f>
        <v/>
      </c>
      <c r="C14" t="str">
        <f t="array" ref="C14">IF(A14="","",IF(COUNTIFS('Evidence log'!$C$2:$C$2001,A14,'Evidence log'!$D$2:$D$2001,"Adjustment",'Evidence log'!$A$2:$A$2001,"&gt;="&amp;$B$2,'Evidence log'!$A$2:$A$2001,"&lt;"&amp;$B$1)=0,0,COUNTA(_xlfn.UNIQUE(_xlfn._xlws.FILTER('Evidence log'!$B$2:$B$2001,('Evidence log'!$C$2:$C$2001=A14)*('Evidence log'!$D$2:$D$2001="Adjustment")*('Evidence log'!$A$2:$A$2001&gt;=$B$2)*('Evidence log'!$A$2:$A$2001&lt;$B$1))))))</f>
        <v/>
      </c>
      <c r="D14" t="str">
        <f>IF(A14="","",IF(C14&gt;=10,"10 weeks reached","Under 10 weeks"))</f>
        <v/>
      </c>
      <c r="E14" t="str">
        <f>IF(A14="","",MAX(0,10-C14))</f>
        <v/>
      </c>
      <c r="F14" t="str">
        <f>IF(A14="","",COUNTIFS('Evidence log'!$C$2:$C$2001,A14,'Evidence log'!$D$2:$D$2001,"Assessed need"))</f>
        <v/>
      </c>
      <c r="G14" t="str">
        <f>IF(A14="","",COUNTIFS('Evidence log'!$C$2:$C$2001,A14,'Evidence log'!$D$2:$D$2001,"Consultation"))</f>
        <v/>
      </c>
      <c r="H14" t="str">
        <f>IF(A14="","",COUNTIFS('Evidence log'!$C$2:$C$2001,A14,'Evidence log'!$D$2:$D$2001,"Monitoring and review"))</f>
        <v/>
      </c>
      <c r="I14" s="17" t="str">
        <f>IF(A14="","",IF(B14="Extensive","Extensive: the weeks must be consecutive, with adjustments at all times. This count does not check that.",IF(B14="Not set","Set the level of adjustment on the Students tab.","")))</f>
        <v/>
      </c>
    </row>
    <row r="15">
      <c r="A15" t="str">
        <f>IFERROR(IF(INDEX(Students!$A$2:$A$151,ROW()-ROW($A$4))="","",INDEX(Students!$A$2:$A$151,ROW()-ROW($A$4))),"")</f>
        <v/>
      </c>
      <c r="B15" t="str">
        <f>IF(A15="","",IFERROR(IF(INDEX(Students!$D$2:$D$151,ROW()-ROW($A$4))="","Not set",INDEX(Students!$D$2:$D$151,ROW()-ROW($A$4))),"Not set"))</f>
        <v/>
      </c>
      <c r="C15" t="str">
        <f t="array" ref="C15">IF(A15="","",IF(COUNTIFS('Evidence log'!$C$2:$C$2001,A15,'Evidence log'!$D$2:$D$2001,"Adjustment",'Evidence log'!$A$2:$A$2001,"&gt;="&amp;$B$2,'Evidence log'!$A$2:$A$2001,"&lt;"&amp;$B$1)=0,0,COUNTA(_xlfn.UNIQUE(_xlfn._xlws.FILTER('Evidence log'!$B$2:$B$2001,('Evidence log'!$C$2:$C$2001=A15)*('Evidence log'!$D$2:$D$2001="Adjustment")*('Evidence log'!$A$2:$A$2001&gt;=$B$2)*('Evidence log'!$A$2:$A$2001&lt;$B$1))))))</f>
        <v/>
      </c>
      <c r="D15" t="str">
        <f>IF(A15="","",IF(C15&gt;=10,"10 weeks reached","Under 10 weeks"))</f>
        <v/>
      </c>
      <c r="E15" t="str">
        <f>IF(A15="","",MAX(0,10-C15))</f>
        <v/>
      </c>
      <c r="F15" t="str">
        <f>IF(A15="","",COUNTIFS('Evidence log'!$C$2:$C$2001,A15,'Evidence log'!$D$2:$D$2001,"Assessed need"))</f>
        <v/>
      </c>
      <c r="G15" t="str">
        <f>IF(A15="","",COUNTIFS('Evidence log'!$C$2:$C$2001,A15,'Evidence log'!$D$2:$D$2001,"Consultation"))</f>
        <v/>
      </c>
      <c r="H15" t="str">
        <f>IF(A15="","",COUNTIFS('Evidence log'!$C$2:$C$2001,A15,'Evidence log'!$D$2:$D$2001,"Monitoring and review"))</f>
        <v/>
      </c>
      <c r="I15" s="17" t="str">
        <f>IF(A15="","",IF(B15="Extensive","Extensive: the weeks must be consecutive, with adjustments at all times. This count does not check that.",IF(B15="Not set","Set the level of adjustment on the Students tab.","")))</f>
        <v/>
      </c>
    </row>
    <row r="16">
      <c r="A16" t="str">
        <f>IFERROR(IF(INDEX(Students!$A$2:$A$151,ROW()-ROW($A$4))="","",INDEX(Students!$A$2:$A$151,ROW()-ROW($A$4))),"")</f>
        <v/>
      </c>
      <c r="B16" t="str">
        <f>IF(A16="","",IFERROR(IF(INDEX(Students!$D$2:$D$151,ROW()-ROW($A$4))="","Not set",INDEX(Students!$D$2:$D$151,ROW()-ROW($A$4))),"Not set"))</f>
        <v/>
      </c>
      <c r="C16" t="str">
        <f t="array" ref="C16">IF(A16="","",IF(COUNTIFS('Evidence log'!$C$2:$C$2001,A16,'Evidence log'!$D$2:$D$2001,"Adjustment",'Evidence log'!$A$2:$A$2001,"&gt;="&amp;$B$2,'Evidence log'!$A$2:$A$2001,"&lt;"&amp;$B$1)=0,0,COUNTA(_xlfn.UNIQUE(_xlfn._xlws.FILTER('Evidence log'!$B$2:$B$2001,('Evidence log'!$C$2:$C$2001=A16)*('Evidence log'!$D$2:$D$2001="Adjustment")*('Evidence log'!$A$2:$A$2001&gt;=$B$2)*('Evidence log'!$A$2:$A$2001&lt;$B$1))))))</f>
        <v/>
      </c>
      <c r="D16" t="str">
        <f>IF(A16="","",IF(C16&gt;=10,"10 weeks reached","Under 10 weeks"))</f>
        <v/>
      </c>
      <c r="E16" t="str">
        <f>IF(A16="","",MAX(0,10-C16))</f>
        <v/>
      </c>
      <c r="F16" t="str">
        <f>IF(A16="","",COUNTIFS('Evidence log'!$C$2:$C$2001,A16,'Evidence log'!$D$2:$D$2001,"Assessed need"))</f>
        <v/>
      </c>
      <c r="G16" t="str">
        <f>IF(A16="","",COUNTIFS('Evidence log'!$C$2:$C$2001,A16,'Evidence log'!$D$2:$D$2001,"Consultation"))</f>
        <v/>
      </c>
      <c r="H16" t="str">
        <f>IF(A16="","",COUNTIFS('Evidence log'!$C$2:$C$2001,A16,'Evidence log'!$D$2:$D$2001,"Monitoring and review"))</f>
        <v/>
      </c>
      <c r="I16" s="17" t="str">
        <f>IF(A16="","",IF(B16="Extensive","Extensive: the weeks must be consecutive, with adjustments at all times. This count does not check that.",IF(B16="Not set","Set the level of adjustment on the Students tab.","")))</f>
        <v/>
      </c>
    </row>
    <row r="17">
      <c r="A17" t="str">
        <f>IFERROR(IF(INDEX(Students!$A$2:$A$151,ROW()-ROW($A$4))="","",INDEX(Students!$A$2:$A$151,ROW()-ROW($A$4))),"")</f>
        <v/>
      </c>
      <c r="B17" t="str">
        <f>IF(A17="","",IFERROR(IF(INDEX(Students!$D$2:$D$151,ROW()-ROW($A$4))="","Not set",INDEX(Students!$D$2:$D$151,ROW()-ROW($A$4))),"Not set"))</f>
        <v/>
      </c>
      <c r="C17" t="str">
        <f t="array" ref="C17">IF(A17="","",IF(COUNTIFS('Evidence log'!$C$2:$C$2001,A17,'Evidence log'!$D$2:$D$2001,"Adjustment",'Evidence log'!$A$2:$A$2001,"&gt;="&amp;$B$2,'Evidence log'!$A$2:$A$2001,"&lt;"&amp;$B$1)=0,0,COUNTA(_xlfn.UNIQUE(_xlfn._xlws.FILTER('Evidence log'!$B$2:$B$2001,('Evidence log'!$C$2:$C$2001=A17)*('Evidence log'!$D$2:$D$2001="Adjustment")*('Evidence log'!$A$2:$A$2001&gt;=$B$2)*('Evidence log'!$A$2:$A$2001&lt;$B$1))))))</f>
        <v/>
      </c>
      <c r="D17" t="str">
        <f>IF(A17="","",IF(C17&gt;=10,"10 weeks reached","Under 10 weeks"))</f>
        <v/>
      </c>
      <c r="E17" t="str">
        <f>IF(A17="","",MAX(0,10-C17))</f>
        <v/>
      </c>
      <c r="F17" t="str">
        <f>IF(A17="","",COUNTIFS('Evidence log'!$C$2:$C$2001,A17,'Evidence log'!$D$2:$D$2001,"Assessed need"))</f>
        <v/>
      </c>
      <c r="G17" t="str">
        <f>IF(A17="","",COUNTIFS('Evidence log'!$C$2:$C$2001,A17,'Evidence log'!$D$2:$D$2001,"Consultation"))</f>
        <v/>
      </c>
      <c r="H17" t="str">
        <f>IF(A17="","",COUNTIFS('Evidence log'!$C$2:$C$2001,A17,'Evidence log'!$D$2:$D$2001,"Monitoring and review"))</f>
        <v/>
      </c>
      <c r="I17" s="17" t="str">
        <f>IF(A17="","",IF(B17="Extensive","Extensive: the weeks must be consecutive, with adjustments at all times. This count does not check that.",IF(B17="Not set","Set the level of adjustment on the Students tab.","")))</f>
        <v/>
      </c>
    </row>
    <row r="18">
      <c r="A18" t="str">
        <f>IFERROR(IF(INDEX(Students!$A$2:$A$151,ROW()-ROW($A$4))="","",INDEX(Students!$A$2:$A$151,ROW()-ROW($A$4))),"")</f>
        <v/>
      </c>
      <c r="B18" t="str">
        <f>IF(A18="","",IFERROR(IF(INDEX(Students!$D$2:$D$151,ROW()-ROW($A$4))="","Not set",INDEX(Students!$D$2:$D$151,ROW()-ROW($A$4))),"Not set"))</f>
        <v/>
      </c>
      <c r="C18" t="str">
        <f t="array" ref="C18">IF(A18="","",IF(COUNTIFS('Evidence log'!$C$2:$C$2001,A18,'Evidence log'!$D$2:$D$2001,"Adjustment",'Evidence log'!$A$2:$A$2001,"&gt;="&amp;$B$2,'Evidence log'!$A$2:$A$2001,"&lt;"&amp;$B$1)=0,0,COUNTA(_xlfn.UNIQUE(_xlfn._xlws.FILTER('Evidence log'!$B$2:$B$2001,('Evidence log'!$C$2:$C$2001=A18)*('Evidence log'!$D$2:$D$2001="Adjustment")*('Evidence log'!$A$2:$A$2001&gt;=$B$2)*('Evidence log'!$A$2:$A$2001&lt;$B$1))))))</f>
        <v/>
      </c>
      <c r="D18" t="str">
        <f>IF(A18="","",IF(C18&gt;=10,"10 weeks reached","Under 10 weeks"))</f>
        <v/>
      </c>
      <c r="E18" t="str">
        <f>IF(A18="","",MAX(0,10-C18))</f>
        <v/>
      </c>
      <c r="F18" t="str">
        <f>IF(A18="","",COUNTIFS('Evidence log'!$C$2:$C$2001,A18,'Evidence log'!$D$2:$D$2001,"Assessed need"))</f>
        <v/>
      </c>
      <c r="G18" t="str">
        <f>IF(A18="","",COUNTIFS('Evidence log'!$C$2:$C$2001,A18,'Evidence log'!$D$2:$D$2001,"Consultation"))</f>
        <v/>
      </c>
      <c r="H18" t="str">
        <f>IF(A18="","",COUNTIFS('Evidence log'!$C$2:$C$2001,A18,'Evidence log'!$D$2:$D$2001,"Monitoring and review"))</f>
        <v/>
      </c>
      <c r="I18" s="17" t="str">
        <f>IF(A18="","",IF(B18="Extensive","Extensive: the weeks must be consecutive, with adjustments at all times. This count does not check that.",IF(B18="Not set","Set the level of adjustment on the Students tab.","")))</f>
        <v/>
      </c>
    </row>
    <row r="19">
      <c r="A19" t="str">
        <f>IFERROR(IF(INDEX(Students!$A$2:$A$151,ROW()-ROW($A$4))="","",INDEX(Students!$A$2:$A$151,ROW()-ROW($A$4))),"")</f>
        <v/>
      </c>
      <c r="B19" t="str">
        <f>IF(A19="","",IFERROR(IF(INDEX(Students!$D$2:$D$151,ROW()-ROW($A$4))="","Not set",INDEX(Students!$D$2:$D$151,ROW()-ROW($A$4))),"Not set"))</f>
        <v/>
      </c>
      <c r="C19" t="str">
        <f t="array" ref="C19">IF(A19="","",IF(COUNTIFS('Evidence log'!$C$2:$C$2001,A19,'Evidence log'!$D$2:$D$2001,"Adjustment",'Evidence log'!$A$2:$A$2001,"&gt;="&amp;$B$2,'Evidence log'!$A$2:$A$2001,"&lt;"&amp;$B$1)=0,0,COUNTA(_xlfn.UNIQUE(_xlfn._xlws.FILTER('Evidence log'!$B$2:$B$2001,('Evidence log'!$C$2:$C$2001=A19)*('Evidence log'!$D$2:$D$2001="Adjustment")*('Evidence log'!$A$2:$A$2001&gt;=$B$2)*('Evidence log'!$A$2:$A$2001&lt;$B$1))))))</f>
        <v/>
      </c>
      <c r="D19" t="str">
        <f>IF(A19="","",IF(C19&gt;=10,"10 weeks reached","Under 10 weeks"))</f>
        <v/>
      </c>
      <c r="E19" t="str">
        <f>IF(A19="","",MAX(0,10-C19))</f>
        <v/>
      </c>
      <c r="F19" t="str">
        <f>IF(A19="","",COUNTIFS('Evidence log'!$C$2:$C$2001,A19,'Evidence log'!$D$2:$D$2001,"Assessed need"))</f>
        <v/>
      </c>
      <c r="G19" t="str">
        <f>IF(A19="","",COUNTIFS('Evidence log'!$C$2:$C$2001,A19,'Evidence log'!$D$2:$D$2001,"Consultation"))</f>
        <v/>
      </c>
      <c r="H19" t="str">
        <f>IF(A19="","",COUNTIFS('Evidence log'!$C$2:$C$2001,A19,'Evidence log'!$D$2:$D$2001,"Monitoring and review"))</f>
        <v/>
      </c>
      <c r="I19" s="17" t="str">
        <f>IF(A19="","",IF(B19="Extensive","Extensive: the weeks must be consecutive, with adjustments at all times. This count does not check that.",IF(B19="Not set","Set the level of adjustment on the Students tab.","")))</f>
        <v/>
      </c>
    </row>
    <row r="20">
      <c r="A20" t="str">
        <f>IFERROR(IF(INDEX(Students!$A$2:$A$151,ROW()-ROW($A$4))="","",INDEX(Students!$A$2:$A$151,ROW()-ROW($A$4))),"")</f>
        <v/>
      </c>
      <c r="B20" t="str">
        <f>IF(A20="","",IFERROR(IF(INDEX(Students!$D$2:$D$151,ROW()-ROW($A$4))="","Not set",INDEX(Students!$D$2:$D$151,ROW()-ROW($A$4))),"Not set"))</f>
        <v/>
      </c>
      <c r="C20" t="str">
        <f t="array" ref="C20">IF(A20="","",IF(COUNTIFS('Evidence log'!$C$2:$C$2001,A20,'Evidence log'!$D$2:$D$2001,"Adjustment",'Evidence log'!$A$2:$A$2001,"&gt;="&amp;$B$2,'Evidence log'!$A$2:$A$2001,"&lt;"&amp;$B$1)=0,0,COUNTA(_xlfn.UNIQUE(_xlfn._xlws.FILTER('Evidence log'!$B$2:$B$2001,('Evidence log'!$C$2:$C$2001=A20)*('Evidence log'!$D$2:$D$2001="Adjustment")*('Evidence log'!$A$2:$A$2001&gt;=$B$2)*('Evidence log'!$A$2:$A$2001&lt;$B$1))))))</f>
        <v/>
      </c>
      <c r="D20" t="str">
        <f>IF(A20="","",IF(C20&gt;=10,"10 weeks reached","Under 10 weeks"))</f>
        <v/>
      </c>
      <c r="E20" t="str">
        <f>IF(A20="","",MAX(0,10-C20))</f>
        <v/>
      </c>
      <c r="F20" t="str">
        <f>IF(A20="","",COUNTIFS('Evidence log'!$C$2:$C$2001,A20,'Evidence log'!$D$2:$D$2001,"Assessed need"))</f>
        <v/>
      </c>
      <c r="G20" t="str">
        <f>IF(A20="","",COUNTIFS('Evidence log'!$C$2:$C$2001,A20,'Evidence log'!$D$2:$D$2001,"Consultation"))</f>
        <v/>
      </c>
      <c r="H20" t="str">
        <f>IF(A20="","",COUNTIFS('Evidence log'!$C$2:$C$2001,A20,'Evidence log'!$D$2:$D$2001,"Monitoring and review"))</f>
        <v/>
      </c>
      <c r="I20" s="17" t="str">
        <f>IF(A20="","",IF(B20="Extensive","Extensive: the weeks must be consecutive, with adjustments at all times. This count does not check that.",IF(B20="Not set","Set the level of adjustment on the Students tab.","")))</f>
        <v/>
      </c>
    </row>
    <row r="21">
      <c r="A21" t="str">
        <f>IFERROR(IF(INDEX(Students!$A$2:$A$151,ROW()-ROW($A$4))="","",INDEX(Students!$A$2:$A$151,ROW()-ROW($A$4))),"")</f>
        <v/>
      </c>
      <c r="B21" t="str">
        <f>IF(A21="","",IFERROR(IF(INDEX(Students!$D$2:$D$151,ROW()-ROW($A$4))="","Not set",INDEX(Students!$D$2:$D$151,ROW()-ROW($A$4))),"Not set"))</f>
        <v/>
      </c>
      <c r="C21" t="str">
        <f t="array" ref="C21">IF(A21="","",IF(COUNTIFS('Evidence log'!$C$2:$C$2001,A21,'Evidence log'!$D$2:$D$2001,"Adjustment",'Evidence log'!$A$2:$A$2001,"&gt;="&amp;$B$2,'Evidence log'!$A$2:$A$2001,"&lt;"&amp;$B$1)=0,0,COUNTA(_xlfn.UNIQUE(_xlfn._xlws.FILTER('Evidence log'!$B$2:$B$2001,('Evidence log'!$C$2:$C$2001=A21)*('Evidence log'!$D$2:$D$2001="Adjustment")*('Evidence log'!$A$2:$A$2001&gt;=$B$2)*('Evidence log'!$A$2:$A$2001&lt;$B$1))))))</f>
        <v/>
      </c>
      <c r="D21" t="str">
        <f>IF(A21="","",IF(C21&gt;=10,"10 weeks reached","Under 10 weeks"))</f>
        <v/>
      </c>
      <c r="E21" t="str">
        <f>IF(A21="","",MAX(0,10-C21))</f>
        <v/>
      </c>
      <c r="F21" t="str">
        <f>IF(A21="","",COUNTIFS('Evidence log'!$C$2:$C$2001,A21,'Evidence log'!$D$2:$D$2001,"Assessed need"))</f>
        <v/>
      </c>
      <c r="G21" t="str">
        <f>IF(A21="","",COUNTIFS('Evidence log'!$C$2:$C$2001,A21,'Evidence log'!$D$2:$D$2001,"Consultation"))</f>
        <v/>
      </c>
      <c r="H21" t="str">
        <f>IF(A21="","",COUNTIFS('Evidence log'!$C$2:$C$2001,A21,'Evidence log'!$D$2:$D$2001,"Monitoring and review"))</f>
        <v/>
      </c>
      <c r="I21" s="17" t="str">
        <f>IF(A21="","",IF(B21="Extensive","Extensive: the weeks must be consecutive, with adjustments at all times. This count does not check that.",IF(B21="Not set","Set the level of adjustment on the Students tab.","")))</f>
        <v/>
      </c>
    </row>
    <row r="22">
      <c r="A22" t="str">
        <f>IFERROR(IF(INDEX(Students!$A$2:$A$151,ROW()-ROW($A$4))="","",INDEX(Students!$A$2:$A$151,ROW()-ROW($A$4))),"")</f>
        <v/>
      </c>
      <c r="B22" t="str">
        <f>IF(A22="","",IFERROR(IF(INDEX(Students!$D$2:$D$151,ROW()-ROW($A$4))="","Not set",INDEX(Students!$D$2:$D$151,ROW()-ROW($A$4))),"Not set"))</f>
        <v/>
      </c>
      <c r="C22" t="str">
        <f t="array" ref="C22">IF(A22="","",IF(COUNTIFS('Evidence log'!$C$2:$C$2001,A22,'Evidence log'!$D$2:$D$2001,"Adjustment",'Evidence log'!$A$2:$A$2001,"&gt;="&amp;$B$2,'Evidence log'!$A$2:$A$2001,"&lt;"&amp;$B$1)=0,0,COUNTA(_xlfn.UNIQUE(_xlfn._xlws.FILTER('Evidence log'!$B$2:$B$2001,('Evidence log'!$C$2:$C$2001=A22)*('Evidence log'!$D$2:$D$2001="Adjustment")*('Evidence log'!$A$2:$A$2001&gt;=$B$2)*('Evidence log'!$A$2:$A$2001&lt;$B$1))))))</f>
        <v/>
      </c>
      <c r="D22" t="str">
        <f>IF(A22="","",IF(C22&gt;=10,"10 weeks reached","Under 10 weeks"))</f>
        <v/>
      </c>
      <c r="E22" t="str">
        <f>IF(A22="","",MAX(0,10-C22))</f>
        <v/>
      </c>
      <c r="F22" t="str">
        <f>IF(A22="","",COUNTIFS('Evidence log'!$C$2:$C$2001,A22,'Evidence log'!$D$2:$D$2001,"Assessed need"))</f>
        <v/>
      </c>
      <c r="G22" t="str">
        <f>IF(A22="","",COUNTIFS('Evidence log'!$C$2:$C$2001,A22,'Evidence log'!$D$2:$D$2001,"Consultation"))</f>
        <v/>
      </c>
      <c r="H22" t="str">
        <f>IF(A22="","",COUNTIFS('Evidence log'!$C$2:$C$2001,A22,'Evidence log'!$D$2:$D$2001,"Monitoring and review"))</f>
        <v/>
      </c>
      <c r="I22" s="17" t="str">
        <f>IF(A22="","",IF(B22="Extensive","Extensive: the weeks must be consecutive, with adjustments at all times. This count does not check that.",IF(B22="Not set","Set the level of adjustment on the Students tab.","")))</f>
        <v/>
      </c>
    </row>
    <row r="23">
      <c r="A23" t="str">
        <f>IFERROR(IF(INDEX(Students!$A$2:$A$151,ROW()-ROW($A$4))="","",INDEX(Students!$A$2:$A$151,ROW()-ROW($A$4))),"")</f>
        <v/>
      </c>
      <c r="B23" t="str">
        <f>IF(A23="","",IFERROR(IF(INDEX(Students!$D$2:$D$151,ROW()-ROW($A$4))="","Not set",INDEX(Students!$D$2:$D$151,ROW()-ROW($A$4))),"Not set"))</f>
        <v/>
      </c>
      <c r="C23" t="str">
        <f t="array" ref="C23">IF(A23="","",IF(COUNTIFS('Evidence log'!$C$2:$C$2001,A23,'Evidence log'!$D$2:$D$2001,"Adjustment",'Evidence log'!$A$2:$A$2001,"&gt;="&amp;$B$2,'Evidence log'!$A$2:$A$2001,"&lt;"&amp;$B$1)=0,0,COUNTA(_xlfn.UNIQUE(_xlfn._xlws.FILTER('Evidence log'!$B$2:$B$2001,('Evidence log'!$C$2:$C$2001=A23)*('Evidence log'!$D$2:$D$2001="Adjustment")*('Evidence log'!$A$2:$A$2001&gt;=$B$2)*('Evidence log'!$A$2:$A$2001&lt;$B$1))))))</f>
        <v/>
      </c>
      <c r="D23" t="str">
        <f>IF(A23="","",IF(C23&gt;=10,"10 weeks reached","Under 10 weeks"))</f>
        <v/>
      </c>
      <c r="E23" t="str">
        <f>IF(A23="","",MAX(0,10-C23))</f>
        <v/>
      </c>
      <c r="F23" t="str">
        <f>IF(A23="","",COUNTIFS('Evidence log'!$C$2:$C$2001,A23,'Evidence log'!$D$2:$D$2001,"Assessed need"))</f>
        <v/>
      </c>
      <c r="G23" t="str">
        <f>IF(A23="","",COUNTIFS('Evidence log'!$C$2:$C$2001,A23,'Evidence log'!$D$2:$D$2001,"Consultation"))</f>
        <v/>
      </c>
      <c r="H23" t="str">
        <f>IF(A23="","",COUNTIFS('Evidence log'!$C$2:$C$2001,A23,'Evidence log'!$D$2:$D$2001,"Monitoring and review"))</f>
        <v/>
      </c>
      <c r="I23" s="17" t="str">
        <f>IF(A23="","",IF(B23="Extensive","Extensive: the weeks must be consecutive, with adjustments at all times. This count does not check that.",IF(B23="Not set","Set the level of adjustment on the Students tab.","")))</f>
        <v/>
      </c>
    </row>
    <row r="24">
      <c r="A24" t="str">
        <f>IFERROR(IF(INDEX(Students!$A$2:$A$151,ROW()-ROW($A$4))="","",INDEX(Students!$A$2:$A$151,ROW()-ROW($A$4))),"")</f>
        <v/>
      </c>
      <c r="B24" t="str">
        <f>IF(A24="","",IFERROR(IF(INDEX(Students!$D$2:$D$151,ROW()-ROW($A$4))="","Not set",INDEX(Students!$D$2:$D$151,ROW()-ROW($A$4))),"Not set"))</f>
        <v/>
      </c>
      <c r="C24" t="str">
        <f t="array" ref="C24">IF(A24="","",IF(COUNTIFS('Evidence log'!$C$2:$C$2001,A24,'Evidence log'!$D$2:$D$2001,"Adjustment",'Evidence log'!$A$2:$A$2001,"&gt;="&amp;$B$2,'Evidence log'!$A$2:$A$2001,"&lt;"&amp;$B$1)=0,0,COUNTA(_xlfn.UNIQUE(_xlfn._xlws.FILTER('Evidence log'!$B$2:$B$2001,('Evidence log'!$C$2:$C$2001=A24)*('Evidence log'!$D$2:$D$2001="Adjustment")*('Evidence log'!$A$2:$A$2001&gt;=$B$2)*('Evidence log'!$A$2:$A$2001&lt;$B$1))))))</f>
        <v/>
      </c>
      <c r="D24" t="str">
        <f>IF(A24="","",IF(C24&gt;=10,"10 weeks reached","Under 10 weeks"))</f>
        <v/>
      </c>
      <c r="E24" t="str">
        <f>IF(A24="","",MAX(0,10-C24))</f>
        <v/>
      </c>
      <c r="F24" t="str">
        <f>IF(A24="","",COUNTIFS('Evidence log'!$C$2:$C$2001,A24,'Evidence log'!$D$2:$D$2001,"Assessed need"))</f>
        <v/>
      </c>
      <c r="G24" t="str">
        <f>IF(A24="","",COUNTIFS('Evidence log'!$C$2:$C$2001,A24,'Evidence log'!$D$2:$D$2001,"Consultation"))</f>
        <v/>
      </c>
      <c r="H24" t="str">
        <f>IF(A24="","",COUNTIFS('Evidence log'!$C$2:$C$2001,A24,'Evidence log'!$D$2:$D$2001,"Monitoring and review"))</f>
        <v/>
      </c>
      <c r="I24" s="17" t="str">
        <f>IF(A24="","",IF(B24="Extensive","Extensive: the weeks must be consecutive, with adjustments at all times. This count does not check that.",IF(B24="Not set","Set the level of adjustment on the Students tab.","")))</f>
        <v/>
      </c>
    </row>
    <row r="25">
      <c r="A25" t="str">
        <f>IFERROR(IF(INDEX(Students!$A$2:$A$151,ROW()-ROW($A$4))="","",INDEX(Students!$A$2:$A$151,ROW()-ROW($A$4))),"")</f>
        <v/>
      </c>
      <c r="B25" t="str">
        <f>IF(A25="","",IFERROR(IF(INDEX(Students!$D$2:$D$151,ROW()-ROW($A$4))="","Not set",INDEX(Students!$D$2:$D$151,ROW()-ROW($A$4))),"Not set"))</f>
        <v/>
      </c>
      <c r="C25" t="str">
        <f t="array" ref="C25">IF(A25="","",IF(COUNTIFS('Evidence log'!$C$2:$C$2001,A25,'Evidence log'!$D$2:$D$2001,"Adjustment",'Evidence log'!$A$2:$A$2001,"&gt;="&amp;$B$2,'Evidence log'!$A$2:$A$2001,"&lt;"&amp;$B$1)=0,0,COUNTA(_xlfn.UNIQUE(_xlfn._xlws.FILTER('Evidence log'!$B$2:$B$2001,('Evidence log'!$C$2:$C$2001=A25)*('Evidence log'!$D$2:$D$2001="Adjustment")*('Evidence log'!$A$2:$A$2001&gt;=$B$2)*('Evidence log'!$A$2:$A$2001&lt;$B$1))))))</f>
        <v/>
      </c>
      <c r="D25" t="str">
        <f>IF(A25="","",IF(C25&gt;=10,"10 weeks reached","Under 10 weeks"))</f>
        <v/>
      </c>
      <c r="E25" t="str">
        <f>IF(A25="","",MAX(0,10-C25))</f>
        <v/>
      </c>
      <c r="F25" t="str">
        <f>IF(A25="","",COUNTIFS('Evidence log'!$C$2:$C$2001,A25,'Evidence log'!$D$2:$D$2001,"Assessed need"))</f>
        <v/>
      </c>
      <c r="G25" t="str">
        <f>IF(A25="","",COUNTIFS('Evidence log'!$C$2:$C$2001,A25,'Evidence log'!$D$2:$D$2001,"Consultation"))</f>
        <v/>
      </c>
      <c r="H25" t="str">
        <f>IF(A25="","",COUNTIFS('Evidence log'!$C$2:$C$2001,A25,'Evidence log'!$D$2:$D$2001,"Monitoring and review"))</f>
        <v/>
      </c>
      <c r="I25" s="17" t="str">
        <f>IF(A25="","",IF(B25="Extensive","Extensive: the weeks must be consecutive, with adjustments at all times. This count does not check that.",IF(B25="Not set","Set the level of adjustment on the Students tab.","")))</f>
        <v/>
      </c>
    </row>
    <row r="26">
      <c r="A26" t="str">
        <f>IFERROR(IF(INDEX(Students!$A$2:$A$151,ROW()-ROW($A$4))="","",INDEX(Students!$A$2:$A$151,ROW()-ROW($A$4))),"")</f>
        <v/>
      </c>
      <c r="B26" t="str">
        <f>IF(A26="","",IFERROR(IF(INDEX(Students!$D$2:$D$151,ROW()-ROW($A$4))="","Not set",INDEX(Students!$D$2:$D$151,ROW()-ROW($A$4))),"Not set"))</f>
        <v/>
      </c>
      <c r="C26" t="str">
        <f t="array" ref="C26">IF(A26="","",IF(COUNTIFS('Evidence log'!$C$2:$C$2001,A26,'Evidence log'!$D$2:$D$2001,"Adjustment",'Evidence log'!$A$2:$A$2001,"&gt;="&amp;$B$2,'Evidence log'!$A$2:$A$2001,"&lt;"&amp;$B$1)=0,0,COUNTA(_xlfn.UNIQUE(_xlfn._xlws.FILTER('Evidence log'!$B$2:$B$2001,('Evidence log'!$C$2:$C$2001=A26)*('Evidence log'!$D$2:$D$2001="Adjustment")*('Evidence log'!$A$2:$A$2001&gt;=$B$2)*('Evidence log'!$A$2:$A$2001&lt;$B$1))))))</f>
        <v/>
      </c>
      <c r="D26" t="str">
        <f>IF(A26="","",IF(C26&gt;=10,"10 weeks reached","Under 10 weeks"))</f>
        <v/>
      </c>
      <c r="E26" t="str">
        <f>IF(A26="","",MAX(0,10-C26))</f>
        <v/>
      </c>
      <c r="F26" t="str">
        <f>IF(A26="","",COUNTIFS('Evidence log'!$C$2:$C$2001,A26,'Evidence log'!$D$2:$D$2001,"Assessed need"))</f>
        <v/>
      </c>
      <c r="G26" t="str">
        <f>IF(A26="","",COUNTIFS('Evidence log'!$C$2:$C$2001,A26,'Evidence log'!$D$2:$D$2001,"Consultation"))</f>
        <v/>
      </c>
      <c r="H26" t="str">
        <f>IF(A26="","",COUNTIFS('Evidence log'!$C$2:$C$2001,A26,'Evidence log'!$D$2:$D$2001,"Monitoring and review"))</f>
        <v/>
      </c>
      <c r="I26" s="17" t="str">
        <f>IF(A26="","",IF(B26="Extensive","Extensive: the weeks must be consecutive, with adjustments at all times. This count does not check that.",IF(B26="Not set","Set the level of adjustment on the Students tab.","")))</f>
        <v/>
      </c>
    </row>
    <row r="27">
      <c r="A27" t="str">
        <f>IFERROR(IF(INDEX(Students!$A$2:$A$151,ROW()-ROW($A$4))="","",INDEX(Students!$A$2:$A$151,ROW()-ROW($A$4))),"")</f>
        <v/>
      </c>
      <c r="B27" t="str">
        <f>IF(A27="","",IFERROR(IF(INDEX(Students!$D$2:$D$151,ROW()-ROW($A$4))="","Not set",INDEX(Students!$D$2:$D$151,ROW()-ROW($A$4))),"Not set"))</f>
        <v/>
      </c>
      <c r="C27" t="str">
        <f t="array" ref="C27">IF(A27="","",IF(COUNTIFS('Evidence log'!$C$2:$C$2001,A27,'Evidence log'!$D$2:$D$2001,"Adjustment",'Evidence log'!$A$2:$A$2001,"&gt;="&amp;$B$2,'Evidence log'!$A$2:$A$2001,"&lt;"&amp;$B$1)=0,0,COUNTA(_xlfn.UNIQUE(_xlfn._xlws.FILTER('Evidence log'!$B$2:$B$2001,('Evidence log'!$C$2:$C$2001=A27)*('Evidence log'!$D$2:$D$2001="Adjustment")*('Evidence log'!$A$2:$A$2001&gt;=$B$2)*('Evidence log'!$A$2:$A$2001&lt;$B$1))))))</f>
        <v/>
      </c>
      <c r="D27" t="str">
        <f>IF(A27="","",IF(C27&gt;=10,"10 weeks reached","Under 10 weeks"))</f>
        <v/>
      </c>
      <c r="E27" t="str">
        <f>IF(A27="","",MAX(0,10-C27))</f>
        <v/>
      </c>
      <c r="F27" t="str">
        <f>IF(A27="","",COUNTIFS('Evidence log'!$C$2:$C$2001,A27,'Evidence log'!$D$2:$D$2001,"Assessed need"))</f>
        <v/>
      </c>
      <c r="G27" t="str">
        <f>IF(A27="","",COUNTIFS('Evidence log'!$C$2:$C$2001,A27,'Evidence log'!$D$2:$D$2001,"Consultation"))</f>
        <v/>
      </c>
      <c r="H27" t="str">
        <f>IF(A27="","",COUNTIFS('Evidence log'!$C$2:$C$2001,A27,'Evidence log'!$D$2:$D$2001,"Monitoring and review"))</f>
        <v/>
      </c>
      <c r="I27" s="17" t="str">
        <f>IF(A27="","",IF(B27="Extensive","Extensive: the weeks must be consecutive, with adjustments at all times. This count does not check that.",IF(B27="Not set","Set the level of adjustment on the Students tab.","")))</f>
        <v/>
      </c>
    </row>
    <row r="28">
      <c r="A28" t="str">
        <f>IFERROR(IF(INDEX(Students!$A$2:$A$151,ROW()-ROW($A$4))="","",INDEX(Students!$A$2:$A$151,ROW()-ROW($A$4))),"")</f>
        <v/>
      </c>
      <c r="B28" t="str">
        <f>IF(A28="","",IFERROR(IF(INDEX(Students!$D$2:$D$151,ROW()-ROW($A$4))="","Not set",INDEX(Students!$D$2:$D$151,ROW()-ROW($A$4))),"Not set"))</f>
        <v/>
      </c>
      <c r="C28" t="str">
        <f t="array" ref="C28">IF(A28="","",IF(COUNTIFS('Evidence log'!$C$2:$C$2001,A28,'Evidence log'!$D$2:$D$2001,"Adjustment",'Evidence log'!$A$2:$A$2001,"&gt;="&amp;$B$2,'Evidence log'!$A$2:$A$2001,"&lt;"&amp;$B$1)=0,0,COUNTA(_xlfn.UNIQUE(_xlfn._xlws.FILTER('Evidence log'!$B$2:$B$2001,('Evidence log'!$C$2:$C$2001=A28)*('Evidence log'!$D$2:$D$2001="Adjustment")*('Evidence log'!$A$2:$A$2001&gt;=$B$2)*('Evidence log'!$A$2:$A$2001&lt;$B$1))))))</f>
        <v/>
      </c>
      <c r="D28" t="str">
        <f>IF(A28="","",IF(C28&gt;=10,"10 weeks reached","Under 10 weeks"))</f>
        <v/>
      </c>
      <c r="E28" t="str">
        <f>IF(A28="","",MAX(0,10-C28))</f>
        <v/>
      </c>
      <c r="F28" t="str">
        <f>IF(A28="","",COUNTIFS('Evidence log'!$C$2:$C$2001,A28,'Evidence log'!$D$2:$D$2001,"Assessed need"))</f>
        <v/>
      </c>
      <c r="G28" t="str">
        <f>IF(A28="","",COUNTIFS('Evidence log'!$C$2:$C$2001,A28,'Evidence log'!$D$2:$D$2001,"Consultation"))</f>
        <v/>
      </c>
      <c r="H28" t="str">
        <f>IF(A28="","",COUNTIFS('Evidence log'!$C$2:$C$2001,A28,'Evidence log'!$D$2:$D$2001,"Monitoring and review"))</f>
        <v/>
      </c>
      <c r="I28" s="17" t="str">
        <f>IF(A28="","",IF(B28="Extensive","Extensive: the weeks must be consecutive, with adjustments at all times. This count does not check that.",IF(B28="Not set","Set the level of adjustment on the Students tab.","")))</f>
        <v/>
      </c>
    </row>
    <row r="29">
      <c r="A29" t="str">
        <f>IFERROR(IF(INDEX(Students!$A$2:$A$151,ROW()-ROW($A$4))="","",INDEX(Students!$A$2:$A$151,ROW()-ROW($A$4))),"")</f>
        <v/>
      </c>
      <c r="B29" t="str">
        <f>IF(A29="","",IFERROR(IF(INDEX(Students!$D$2:$D$151,ROW()-ROW($A$4))="","Not set",INDEX(Students!$D$2:$D$151,ROW()-ROW($A$4))),"Not set"))</f>
        <v/>
      </c>
      <c r="C29" t="str">
        <f t="array" ref="C29">IF(A29="","",IF(COUNTIFS('Evidence log'!$C$2:$C$2001,A29,'Evidence log'!$D$2:$D$2001,"Adjustment",'Evidence log'!$A$2:$A$2001,"&gt;="&amp;$B$2,'Evidence log'!$A$2:$A$2001,"&lt;"&amp;$B$1)=0,0,COUNTA(_xlfn.UNIQUE(_xlfn._xlws.FILTER('Evidence log'!$B$2:$B$2001,('Evidence log'!$C$2:$C$2001=A29)*('Evidence log'!$D$2:$D$2001="Adjustment")*('Evidence log'!$A$2:$A$2001&gt;=$B$2)*('Evidence log'!$A$2:$A$2001&lt;$B$1))))))</f>
        <v/>
      </c>
      <c r="D29" t="str">
        <f>IF(A29="","",IF(C29&gt;=10,"10 weeks reached","Under 10 weeks"))</f>
        <v/>
      </c>
      <c r="E29" t="str">
        <f>IF(A29="","",MAX(0,10-C29))</f>
        <v/>
      </c>
      <c r="F29" t="str">
        <f>IF(A29="","",COUNTIFS('Evidence log'!$C$2:$C$2001,A29,'Evidence log'!$D$2:$D$2001,"Assessed need"))</f>
        <v/>
      </c>
      <c r="G29" t="str">
        <f>IF(A29="","",COUNTIFS('Evidence log'!$C$2:$C$2001,A29,'Evidence log'!$D$2:$D$2001,"Consultation"))</f>
        <v/>
      </c>
      <c r="H29" t="str">
        <f>IF(A29="","",COUNTIFS('Evidence log'!$C$2:$C$2001,A29,'Evidence log'!$D$2:$D$2001,"Monitoring and review"))</f>
        <v/>
      </c>
      <c r="I29" s="17" t="str">
        <f>IF(A29="","",IF(B29="Extensive","Extensive: the weeks must be consecutive, with adjustments at all times. This count does not check that.",IF(B29="Not set","Set the level of adjustment on the Students tab.","")))</f>
        <v/>
      </c>
    </row>
    <row r="30">
      <c r="A30" t="str">
        <f>IFERROR(IF(INDEX(Students!$A$2:$A$151,ROW()-ROW($A$4))="","",INDEX(Students!$A$2:$A$151,ROW()-ROW($A$4))),"")</f>
        <v/>
      </c>
      <c r="B30" t="str">
        <f>IF(A30="","",IFERROR(IF(INDEX(Students!$D$2:$D$151,ROW()-ROW($A$4))="","Not set",INDEX(Students!$D$2:$D$151,ROW()-ROW($A$4))),"Not set"))</f>
        <v/>
      </c>
      <c r="C30" t="str">
        <f t="array" ref="C30">IF(A30="","",IF(COUNTIFS('Evidence log'!$C$2:$C$2001,A30,'Evidence log'!$D$2:$D$2001,"Adjustment",'Evidence log'!$A$2:$A$2001,"&gt;="&amp;$B$2,'Evidence log'!$A$2:$A$2001,"&lt;"&amp;$B$1)=0,0,COUNTA(_xlfn.UNIQUE(_xlfn._xlws.FILTER('Evidence log'!$B$2:$B$2001,('Evidence log'!$C$2:$C$2001=A30)*('Evidence log'!$D$2:$D$2001="Adjustment")*('Evidence log'!$A$2:$A$2001&gt;=$B$2)*('Evidence log'!$A$2:$A$2001&lt;$B$1))))))</f>
        <v/>
      </c>
      <c r="D30" t="str">
        <f>IF(A30="","",IF(C30&gt;=10,"10 weeks reached","Under 10 weeks"))</f>
        <v/>
      </c>
      <c r="E30" t="str">
        <f>IF(A30="","",MAX(0,10-C30))</f>
        <v/>
      </c>
      <c r="F30" t="str">
        <f>IF(A30="","",COUNTIFS('Evidence log'!$C$2:$C$2001,A30,'Evidence log'!$D$2:$D$2001,"Assessed need"))</f>
        <v/>
      </c>
      <c r="G30" t="str">
        <f>IF(A30="","",COUNTIFS('Evidence log'!$C$2:$C$2001,A30,'Evidence log'!$D$2:$D$2001,"Consultation"))</f>
        <v/>
      </c>
      <c r="H30" t="str">
        <f>IF(A30="","",COUNTIFS('Evidence log'!$C$2:$C$2001,A30,'Evidence log'!$D$2:$D$2001,"Monitoring and review"))</f>
        <v/>
      </c>
      <c r="I30" s="17" t="str">
        <f>IF(A30="","",IF(B30="Extensive","Extensive: the weeks must be consecutive, with adjustments at all times. This count does not check that.",IF(B30="Not set","Set the level of adjustment on the Students tab.","")))</f>
        <v/>
      </c>
    </row>
    <row r="31">
      <c r="A31" t="str">
        <f>IFERROR(IF(INDEX(Students!$A$2:$A$151,ROW()-ROW($A$4))="","",INDEX(Students!$A$2:$A$151,ROW()-ROW($A$4))),"")</f>
        <v/>
      </c>
      <c r="B31" t="str">
        <f>IF(A31="","",IFERROR(IF(INDEX(Students!$D$2:$D$151,ROW()-ROW($A$4))="","Not set",INDEX(Students!$D$2:$D$151,ROW()-ROW($A$4))),"Not set"))</f>
        <v/>
      </c>
      <c r="C31" t="str">
        <f t="array" ref="C31">IF(A31="","",IF(COUNTIFS('Evidence log'!$C$2:$C$2001,A31,'Evidence log'!$D$2:$D$2001,"Adjustment",'Evidence log'!$A$2:$A$2001,"&gt;="&amp;$B$2,'Evidence log'!$A$2:$A$2001,"&lt;"&amp;$B$1)=0,0,COUNTA(_xlfn.UNIQUE(_xlfn._xlws.FILTER('Evidence log'!$B$2:$B$2001,('Evidence log'!$C$2:$C$2001=A31)*('Evidence log'!$D$2:$D$2001="Adjustment")*('Evidence log'!$A$2:$A$2001&gt;=$B$2)*('Evidence log'!$A$2:$A$2001&lt;$B$1))))))</f>
        <v/>
      </c>
      <c r="D31" t="str">
        <f>IF(A31="","",IF(C31&gt;=10,"10 weeks reached","Under 10 weeks"))</f>
        <v/>
      </c>
      <c r="E31" t="str">
        <f>IF(A31="","",MAX(0,10-C31))</f>
        <v/>
      </c>
      <c r="F31" t="str">
        <f>IF(A31="","",COUNTIFS('Evidence log'!$C$2:$C$2001,A31,'Evidence log'!$D$2:$D$2001,"Assessed need"))</f>
        <v/>
      </c>
      <c r="G31" t="str">
        <f>IF(A31="","",COUNTIFS('Evidence log'!$C$2:$C$2001,A31,'Evidence log'!$D$2:$D$2001,"Consultation"))</f>
        <v/>
      </c>
      <c r="H31" t="str">
        <f>IF(A31="","",COUNTIFS('Evidence log'!$C$2:$C$2001,A31,'Evidence log'!$D$2:$D$2001,"Monitoring and review"))</f>
        <v/>
      </c>
      <c r="I31" s="17" t="str">
        <f>IF(A31="","",IF(B31="Extensive","Extensive: the weeks must be consecutive, with adjustments at all times. This count does not check that.",IF(B31="Not set","Set the level of adjustment on the Students tab.","")))</f>
        <v/>
      </c>
    </row>
    <row r="32">
      <c r="A32" t="str">
        <f>IFERROR(IF(INDEX(Students!$A$2:$A$151,ROW()-ROW($A$4))="","",INDEX(Students!$A$2:$A$151,ROW()-ROW($A$4))),"")</f>
        <v/>
      </c>
      <c r="B32" t="str">
        <f>IF(A32="","",IFERROR(IF(INDEX(Students!$D$2:$D$151,ROW()-ROW($A$4))="","Not set",INDEX(Students!$D$2:$D$151,ROW()-ROW($A$4))),"Not set"))</f>
        <v/>
      </c>
      <c r="C32" t="str">
        <f t="array" ref="C32">IF(A32="","",IF(COUNTIFS('Evidence log'!$C$2:$C$2001,A32,'Evidence log'!$D$2:$D$2001,"Adjustment",'Evidence log'!$A$2:$A$2001,"&gt;="&amp;$B$2,'Evidence log'!$A$2:$A$2001,"&lt;"&amp;$B$1)=0,0,COUNTA(_xlfn.UNIQUE(_xlfn._xlws.FILTER('Evidence log'!$B$2:$B$2001,('Evidence log'!$C$2:$C$2001=A32)*('Evidence log'!$D$2:$D$2001="Adjustment")*('Evidence log'!$A$2:$A$2001&gt;=$B$2)*('Evidence log'!$A$2:$A$2001&lt;$B$1))))))</f>
        <v/>
      </c>
      <c r="D32" t="str">
        <f>IF(A32="","",IF(C32&gt;=10,"10 weeks reached","Under 10 weeks"))</f>
        <v/>
      </c>
      <c r="E32" t="str">
        <f>IF(A32="","",MAX(0,10-C32))</f>
        <v/>
      </c>
      <c r="F32" t="str">
        <f>IF(A32="","",COUNTIFS('Evidence log'!$C$2:$C$2001,A32,'Evidence log'!$D$2:$D$2001,"Assessed need"))</f>
        <v/>
      </c>
      <c r="G32" t="str">
        <f>IF(A32="","",COUNTIFS('Evidence log'!$C$2:$C$2001,A32,'Evidence log'!$D$2:$D$2001,"Consultation"))</f>
        <v/>
      </c>
      <c r="H32" t="str">
        <f>IF(A32="","",COUNTIFS('Evidence log'!$C$2:$C$2001,A32,'Evidence log'!$D$2:$D$2001,"Monitoring and review"))</f>
        <v/>
      </c>
      <c r="I32" s="17" t="str">
        <f>IF(A32="","",IF(B32="Extensive","Extensive: the weeks must be consecutive, with adjustments at all times. This count does not check that.",IF(B32="Not set","Set the level of adjustment on the Students tab.","")))</f>
        <v/>
      </c>
    </row>
    <row r="33">
      <c r="A33" t="str">
        <f>IFERROR(IF(INDEX(Students!$A$2:$A$151,ROW()-ROW($A$4))="","",INDEX(Students!$A$2:$A$151,ROW()-ROW($A$4))),"")</f>
        <v/>
      </c>
      <c r="B33" t="str">
        <f>IF(A33="","",IFERROR(IF(INDEX(Students!$D$2:$D$151,ROW()-ROW($A$4))="","Not set",INDEX(Students!$D$2:$D$151,ROW()-ROW($A$4))),"Not set"))</f>
        <v/>
      </c>
      <c r="C33" t="str">
        <f t="array" ref="C33">IF(A33="","",IF(COUNTIFS('Evidence log'!$C$2:$C$2001,A33,'Evidence log'!$D$2:$D$2001,"Adjustment",'Evidence log'!$A$2:$A$2001,"&gt;="&amp;$B$2,'Evidence log'!$A$2:$A$2001,"&lt;"&amp;$B$1)=0,0,COUNTA(_xlfn.UNIQUE(_xlfn._xlws.FILTER('Evidence log'!$B$2:$B$2001,('Evidence log'!$C$2:$C$2001=A33)*('Evidence log'!$D$2:$D$2001="Adjustment")*('Evidence log'!$A$2:$A$2001&gt;=$B$2)*('Evidence log'!$A$2:$A$2001&lt;$B$1))))))</f>
        <v/>
      </c>
      <c r="D33" t="str">
        <f>IF(A33="","",IF(C33&gt;=10,"10 weeks reached","Under 10 weeks"))</f>
        <v/>
      </c>
      <c r="E33" t="str">
        <f>IF(A33="","",MAX(0,10-C33))</f>
        <v/>
      </c>
      <c r="F33" t="str">
        <f>IF(A33="","",COUNTIFS('Evidence log'!$C$2:$C$2001,A33,'Evidence log'!$D$2:$D$2001,"Assessed need"))</f>
        <v/>
      </c>
      <c r="G33" t="str">
        <f>IF(A33="","",COUNTIFS('Evidence log'!$C$2:$C$2001,A33,'Evidence log'!$D$2:$D$2001,"Consultation"))</f>
        <v/>
      </c>
      <c r="H33" t="str">
        <f>IF(A33="","",COUNTIFS('Evidence log'!$C$2:$C$2001,A33,'Evidence log'!$D$2:$D$2001,"Monitoring and review"))</f>
        <v/>
      </c>
      <c r="I33" s="17" t="str">
        <f>IF(A33="","",IF(B33="Extensive","Extensive: the weeks must be consecutive, with adjustments at all times. This count does not check that.",IF(B33="Not set","Set the level of adjustment on the Students tab.","")))</f>
        <v/>
      </c>
    </row>
    <row r="34">
      <c r="A34" t="str">
        <f>IFERROR(IF(INDEX(Students!$A$2:$A$151,ROW()-ROW($A$4))="","",INDEX(Students!$A$2:$A$151,ROW()-ROW($A$4))),"")</f>
        <v/>
      </c>
      <c r="B34" t="str">
        <f>IF(A34="","",IFERROR(IF(INDEX(Students!$D$2:$D$151,ROW()-ROW($A$4))="","Not set",INDEX(Students!$D$2:$D$151,ROW()-ROW($A$4))),"Not set"))</f>
        <v/>
      </c>
      <c r="C34" t="str">
        <f t="array" ref="C34">IF(A34="","",IF(COUNTIFS('Evidence log'!$C$2:$C$2001,A34,'Evidence log'!$D$2:$D$2001,"Adjustment",'Evidence log'!$A$2:$A$2001,"&gt;="&amp;$B$2,'Evidence log'!$A$2:$A$2001,"&lt;"&amp;$B$1)=0,0,COUNTA(_xlfn.UNIQUE(_xlfn._xlws.FILTER('Evidence log'!$B$2:$B$2001,('Evidence log'!$C$2:$C$2001=A34)*('Evidence log'!$D$2:$D$2001="Adjustment")*('Evidence log'!$A$2:$A$2001&gt;=$B$2)*('Evidence log'!$A$2:$A$2001&lt;$B$1))))))</f>
        <v/>
      </c>
      <c r="D34" t="str">
        <f>IF(A34="","",IF(C34&gt;=10,"10 weeks reached","Under 10 weeks"))</f>
        <v/>
      </c>
      <c r="E34" t="str">
        <f>IF(A34="","",MAX(0,10-C34))</f>
        <v/>
      </c>
      <c r="F34" t="str">
        <f>IF(A34="","",COUNTIFS('Evidence log'!$C$2:$C$2001,A34,'Evidence log'!$D$2:$D$2001,"Assessed need"))</f>
        <v/>
      </c>
      <c r="G34" t="str">
        <f>IF(A34="","",COUNTIFS('Evidence log'!$C$2:$C$2001,A34,'Evidence log'!$D$2:$D$2001,"Consultation"))</f>
        <v/>
      </c>
      <c r="H34" t="str">
        <f>IF(A34="","",COUNTIFS('Evidence log'!$C$2:$C$2001,A34,'Evidence log'!$D$2:$D$2001,"Monitoring and review"))</f>
        <v/>
      </c>
      <c r="I34" s="17" t="str">
        <f>IF(A34="","",IF(B34="Extensive","Extensive: the weeks must be consecutive, with adjustments at all times. This count does not check that.",IF(B34="Not set","Set the level of adjustment on the Students tab.","")))</f>
        <v/>
      </c>
    </row>
    <row r="35">
      <c r="A35" t="str">
        <f>IFERROR(IF(INDEX(Students!$A$2:$A$151,ROW()-ROW($A$4))="","",INDEX(Students!$A$2:$A$151,ROW()-ROW($A$4))),"")</f>
        <v/>
      </c>
      <c r="B35" t="str">
        <f>IF(A35="","",IFERROR(IF(INDEX(Students!$D$2:$D$151,ROW()-ROW($A$4))="","Not set",INDEX(Students!$D$2:$D$151,ROW()-ROW($A$4))),"Not set"))</f>
        <v/>
      </c>
      <c r="C35" t="str">
        <f t="array" ref="C35">IF(A35="","",IF(COUNTIFS('Evidence log'!$C$2:$C$2001,A35,'Evidence log'!$D$2:$D$2001,"Adjustment",'Evidence log'!$A$2:$A$2001,"&gt;="&amp;$B$2,'Evidence log'!$A$2:$A$2001,"&lt;"&amp;$B$1)=0,0,COUNTA(_xlfn.UNIQUE(_xlfn._xlws.FILTER('Evidence log'!$B$2:$B$2001,('Evidence log'!$C$2:$C$2001=A35)*('Evidence log'!$D$2:$D$2001="Adjustment")*('Evidence log'!$A$2:$A$2001&gt;=$B$2)*('Evidence log'!$A$2:$A$2001&lt;$B$1))))))</f>
        <v/>
      </c>
      <c r="D35" t="str">
        <f>IF(A35="","",IF(C35&gt;=10,"10 weeks reached","Under 10 weeks"))</f>
        <v/>
      </c>
      <c r="E35" t="str">
        <f>IF(A35="","",MAX(0,10-C35))</f>
        <v/>
      </c>
      <c r="F35" t="str">
        <f>IF(A35="","",COUNTIFS('Evidence log'!$C$2:$C$2001,A35,'Evidence log'!$D$2:$D$2001,"Assessed need"))</f>
        <v/>
      </c>
      <c r="G35" t="str">
        <f>IF(A35="","",COUNTIFS('Evidence log'!$C$2:$C$2001,A35,'Evidence log'!$D$2:$D$2001,"Consultation"))</f>
        <v/>
      </c>
      <c r="H35" t="str">
        <f>IF(A35="","",COUNTIFS('Evidence log'!$C$2:$C$2001,A35,'Evidence log'!$D$2:$D$2001,"Monitoring and review"))</f>
        <v/>
      </c>
      <c r="I35" s="17" t="str">
        <f>IF(A35="","",IF(B35="Extensive","Extensive: the weeks must be consecutive, with adjustments at all times. This count does not check that.",IF(B35="Not set","Set the level of adjustment on the Students tab.","")))</f>
        <v/>
      </c>
    </row>
    <row r="36">
      <c r="A36" t="str">
        <f>IFERROR(IF(INDEX(Students!$A$2:$A$151,ROW()-ROW($A$4))="","",INDEX(Students!$A$2:$A$151,ROW()-ROW($A$4))),"")</f>
        <v/>
      </c>
      <c r="B36" t="str">
        <f>IF(A36="","",IFERROR(IF(INDEX(Students!$D$2:$D$151,ROW()-ROW($A$4))="","Not set",INDEX(Students!$D$2:$D$151,ROW()-ROW($A$4))),"Not set"))</f>
        <v/>
      </c>
      <c r="C36" t="str">
        <f t="array" ref="C36">IF(A36="","",IF(COUNTIFS('Evidence log'!$C$2:$C$2001,A36,'Evidence log'!$D$2:$D$2001,"Adjustment",'Evidence log'!$A$2:$A$2001,"&gt;="&amp;$B$2,'Evidence log'!$A$2:$A$2001,"&lt;"&amp;$B$1)=0,0,COUNTA(_xlfn.UNIQUE(_xlfn._xlws.FILTER('Evidence log'!$B$2:$B$2001,('Evidence log'!$C$2:$C$2001=A36)*('Evidence log'!$D$2:$D$2001="Adjustment")*('Evidence log'!$A$2:$A$2001&gt;=$B$2)*('Evidence log'!$A$2:$A$2001&lt;$B$1))))))</f>
        <v/>
      </c>
      <c r="D36" t="str">
        <f>IF(A36="","",IF(C36&gt;=10,"10 weeks reached","Under 10 weeks"))</f>
        <v/>
      </c>
      <c r="E36" t="str">
        <f>IF(A36="","",MAX(0,10-C36))</f>
        <v/>
      </c>
      <c r="F36" t="str">
        <f>IF(A36="","",COUNTIFS('Evidence log'!$C$2:$C$2001,A36,'Evidence log'!$D$2:$D$2001,"Assessed need"))</f>
        <v/>
      </c>
      <c r="G36" t="str">
        <f>IF(A36="","",COUNTIFS('Evidence log'!$C$2:$C$2001,A36,'Evidence log'!$D$2:$D$2001,"Consultation"))</f>
        <v/>
      </c>
      <c r="H36" t="str">
        <f>IF(A36="","",COUNTIFS('Evidence log'!$C$2:$C$2001,A36,'Evidence log'!$D$2:$D$2001,"Monitoring and review"))</f>
        <v/>
      </c>
      <c r="I36" s="17" t="str">
        <f>IF(A36="","",IF(B36="Extensive","Extensive: the weeks must be consecutive, with adjustments at all times. This count does not check that.",IF(B36="Not set","Set the level of adjustment on the Students tab.","")))</f>
        <v/>
      </c>
    </row>
    <row r="37">
      <c r="A37" t="str">
        <f>IFERROR(IF(INDEX(Students!$A$2:$A$151,ROW()-ROW($A$4))="","",INDEX(Students!$A$2:$A$151,ROW()-ROW($A$4))),"")</f>
        <v/>
      </c>
      <c r="B37" t="str">
        <f>IF(A37="","",IFERROR(IF(INDEX(Students!$D$2:$D$151,ROW()-ROW($A$4))="","Not set",INDEX(Students!$D$2:$D$151,ROW()-ROW($A$4))),"Not set"))</f>
        <v/>
      </c>
      <c r="C37" t="str">
        <f t="array" ref="C37">IF(A37="","",IF(COUNTIFS('Evidence log'!$C$2:$C$2001,A37,'Evidence log'!$D$2:$D$2001,"Adjustment",'Evidence log'!$A$2:$A$2001,"&gt;="&amp;$B$2,'Evidence log'!$A$2:$A$2001,"&lt;"&amp;$B$1)=0,0,COUNTA(_xlfn.UNIQUE(_xlfn._xlws.FILTER('Evidence log'!$B$2:$B$2001,('Evidence log'!$C$2:$C$2001=A37)*('Evidence log'!$D$2:$D$2001="Adjustment")*('Evidence log'!$A$2:$A$2001&gt;=$B$2)*('Evidence log'!$A$2:$A$2001&lt;$B$1))))))</f>
        <v/>
      </c>
      <c r="D37" t="str">
        <f>IF(A37="","",IF(C37&gt;=10,"10 weeks reached","Under 10 weeks"))</f>
        <v/>
      </c>
      <c r="E37" t="str">
        <f>IF(A37="","",MAX(0,10-C37))</f>
        <v/>
      </c>
      <c r="F37" t="str">
        <f>IF(A37="","",COUNTIFS('Evidence log'!$C$2:$C$2001,A37,'Evidence log'!$D$2:$D$2001,"Assessed need"))</f>
        <v/>
      </c>
      <c r="G37" t="str">
        <f>IF(A37="","",COUNTIFS('Evidence log'!$C$2:$C$2001,A37,'Evidence log'!$D$2:$D$2001,"Consultation"))</f>
        <v/>
      </c>
      <c r="H37" t="str">
        <f>IF(A37="","",COUNTIFS('Evidence log'!$C$2:$C$2001,A37,'Evidence log'!$D$2:$D$2001,"Monitoring and review"))</f>
        <v/>
      </c>
      <c r="I37" s="17" t="str">
        <f>IF(A37="","",IF(B37="Extensive","Extensive: the weeks must be consecutive, with adjustments at all times. This count does not check that.",IF(B37="Not set","Set the level of adjustment on the Students tab.","")))</f>
        <v/>
      </c>
    </row>
    <row r="38">
      <c r="A38" t="str">
        <f>IFERROR(IF(INDEX(Students!$A$2:$A$151,ROW()-ROW($A$4))="","",INDEX(Students!$A$2:$A$151,ROW()-ROW($A$4))),"")</f>
        <v/>
      </c>
      <c r="B38" t="str">
        <f>IF(A38="","",IFERROR(IF(INDEX(Students!$D$2:$D$151,ROW()-ROW($A$4))="","Not set",INDEX(Students!$D$2:$D$151,ROW()-ROW($A$4))),"Not set"))</f>
        <v/>
      </c>
      <c r="C38" t="str">
        <f t="array" ref="C38">IF(A38="","",IF(COUNTIFS('Evidence log'!$C$2:$C$2001,A38,'Evidence log'!$D$2:$D$2001,"Adjustment",'Evidence log'!$A$2:$A$2001,"&gt;="&amp;$B$2,'Evidence log'!$A$2:$A$2001,"&lt;"&amp;$B$1)=0,0,COUNTA(_xlfn.UNIQUE(_xlfn._xlws.FILTER('Evidence log'!$B$2:$B$2001,('Evidence log'!$C$2:$C$2001=A38)*('Evidence log'!$D$2:$D$2001="Adjustment")*('Evidence log'!$A$2:$A$2001&gt;=$B$2)*('Evidence log'!$A$2:$A$2001&lt;$B$1))))))</f>
        <v/>
      </c>
      <c r="D38" t="str">
        <f>IF(A38="","",IF(C38&gt;=10,"10 weeks reached","Under 10 weeks"))</f>
        <v/>
      </c>
      <c r="E38" t="str">
        <f>IF(A38="","",MAX(0,10-C38))</f>
        <v/>
      </c>
      <c r="F38" t="str">
        <f>IF(A38="","",COUNTIFS('Evidence log'!$C$2:$C$2001,A38,'Evidence log'!$D$2:$D$2001,"Assessed need"))</f>
        <v/>
      </c>
      <c r="G38" t="str">
        <f>IF(A38="","",COUNTIFS('Evidence log'!$C$2:$C$2001,A38,'Evidence log'!$D$2:$D$2001,"Consultation"))</f>
        <v/>
      </c>
      <c r="H38" t="str">
        <f>IF(A38="","",COUNTIFS('Evidence log'!$C$2:$C$2001,A38,'Evidence log'!$D$2:$D$2001,"Monitoring and review"))</f>
        <v/>
      </c>
      <c r="I38" s="17" t="str">
        <f>IF(A38="","",IF(B38="Extensive","Extensive: the weeks must be consecutive, with adjustments at all times. This count does not check that.",IF(B38="Not set","Set the level of adjustment on the Students tab.","")))</f>
        <v/>
      </c>
    </row>
    <row r="39">
      <c r="A39" t="str">
        <f>IFERROR(IF(INDEX(Students!$A$2:$A$151,ROW()-ROW($A$4))="","",INDEX(Students!$A$2:$A$151,ROW()-ROW($A$4))),"")</f>
        <v/>
      </c>
      <c r="B39" t="str">
        <f>IF(A39="","",IFERROR(IF(INDEX(Students!$D$2:$D$151,ROW()-ROW($A$4))="","Not set",INDEX(Students!$D$2:$D$151,ROW()-ROW($A$4))),"Not set"))</f>
        <v/>
      </c>
      <c r="C39" t="str">
        <f t="array" ref="C39">IF(A39="","",IF(COUNTIFS('Evidence log'!$C$2:$C$2001,A39,'Evidence log'!$D$2:$D$2001,"Adjustment",'Evidence log'!$A$2:$A$2001,"&gt;="&amp;$B$2,'Evidence log'!$A$2:$A$2001,"&lt;"&amp;$B$1)=0,0,COUNTA(_xlfn.UNIQUE(_xlfn._xlws.FILTER('Evidence log'!$B$2:$B$2001,('Evidence log'!$C$2:$C$2001=A39)*('Evidence log'!$D$2:$D$2001="Adjustment")*('Evidence log'!$A$2:$A$2001&gt;=$B$2)*('Evidence log'!$A$2:$A$2001&lt;$B$1))))))</f>
        <v/>
      </c>
      <c r="D39" t="str">
        <f>IF(A39="","",IF(C39&gt;=10,"10 weeks reached","Under 10 weeks"))</f>
        <v/>
      </c>
      <c r="E39" t="str">
        <f>IF(A39="","",MAX(0,10-C39))</f>
        <v/>
      </c>
      <c r="F39" t="str">
        <f>IF(A39="","",COUNTIFS('Evidence log'!$C$2:$C$2001,A39,'Evidence log'!$D$2:$D$2001,"Assessed need"))</f>
        <v/>
      </c>
      <c r="G39" t="str">
        <f>IF(A39="","",COUNTIFS('Evidence log'!$C$2:$C$2001,A39,'Evidence log'!$D$2:$D$2001,"Consultation"))</f>
        <v/>
      </c>
      <c r="H39" t="str">
        <f>IF(A39="","",COUNTIFS('Evidence log'!$C$2:$C$2001,A39,'Evidence log'!$D$2:$D$2001,"Monitoring and review"))</f>
        <v/>
      </c>
      <c r="I39" s="17" t="str">
        <f>IF(A39="","",IF(B39="Extensive","Extensive: the weeks must be consecutive, with adjustments at all times. This count does not check that.",IF(B39="Not set","Set the level of adjustment on the Students tab.","")))</f>
        <v/>
      </c>
    </row>
    <row r="40">
      <c r="A40" t="str">
        <f>IFERROR(IF(INDEX(Students!$A$2:$A$151,ROW()-ROW($A$4))="","",INDEX(Students!$A$2:$A$151,ROW()-ROW($A$4))),"")</f>
        <v/>
      </c>
      <c r="B40" t="str">
        <f>IF(A40="","",IFERROR(IF(INDEX(Students!$D$2:$D$151,ROW()-ROW($A$4))="","Not set",INDEX(Students!$D$2:$D$151,ROW()-ROW($A$4))),"Not set"))</f>
        <v/>
      </c>
      <c r="C40" t="str">
        <f t="array" ref="C40">IF(A40="","",IF(COUNTIFS('Evidence log'!$C$2:$C$2001,A40,'Evidence log'!$D$2:$D$2001,"Adjustment",'Evidence log'!$A$2:$A$2001,"&gt;="&amp;$B$2,'Evidence log'!$A$2:$A$2001,"&lt;"&amp;$B$1)=0,0,COUNTA(_xlfn.UNIQUE(_xlfn._xlws.FILTER('Evidence log'!$B$2:$B$2001,('Evidence log'!$C$2:$C$2001=A40)*('Evidence log'!$D$2:$D$2001="Adjustment")*('Evidence log'!$A$2:$A$2001&gt;=$B$2)*('Evidence log'!$A$2:$A$2001&lt;$B$1))))))</f>
        <v/>
      </c>
      <c r="D40" t="str">
        <f>IF(A40="","",IF(C40&gt;=10,"10 weeks reached","Under 10 weeks"))</f>
        <v/>
      </c>
      <c r="E40" t="str">
        <f>IF(A40="","",MAX(0,10-C40))</f>
        <v/>
      </c>
      <c r="F40" t="str">
        <f>IF(A40="","",COUNTIFS('Evidence log'!$C$2:$C$2001,A40,'Evidence log'!$D$2:$D$2001,"Assessed need"))</f>
        <v/>
      </c>
      <c r="G40" t="str">
        <f>IF(A40="","",COUNTIFS('Evidence log'!$C$2:$C$2001,A40,'Evidence log'!$D$2:$D$2001,"Consultation"))</f>
        <v/>
      </c>
      <c r="H40" t="str">
        <f>IF(A40="","",COUNTIFS('Evidence log'!$C$2:$C$2001,A40,'Evidence log'!$D$2:$D$2001,"Monitoring and review"))</f>
        <v/>
      </c>
      <c r="I40" s="17" t="str">
        <f>IF(A40="","",IF(B40="Extensive","Extensive: the weeks must be consecutive, with adjustments at all times. This count does not check that.",IF(B40="Not set","Set the level of adjustment on the Students tab.","")))</f>
        <v/>
      </c>
    </row>
    <row r="41">
      <c r="A41" t="str">
        <f>IFERROR(IF(INDEX(Students!$A$2:$A$151,ROW()-ROW($A$4))="","",INDEX(Students!$A$2:$A$151,ROW()-ROW($A$4))),"")</f>
        <v/>
      </c>
      <c r="B41" t="str">
        <f>IF(A41="","",IFERROR(IF(INDEX(Students!$D$2:$D$151,ROW()-ROW($A$4))="","Not set",INDEX(Students!$D$2:$D$151,ROW()-ROW($A$4))),"Not set"))</f>
        <v/>
      </c>
      <c r="C41" t="str">
        <f t="array" ref="C41">IF(A41="","",IF(COUNTIFS('Evidence log'!$C$2:$C$2001,A41,'Evidence log'!$D$2:$D$2001,"Adjustment",'Evidence log'!$A$2:$A$2001,"&gt;="&amp;$B$2,'Evidence log'!$A$2:$A$2001,"&lt;"&amp;$B$1)=0,0,COUNTA(_xlfn.UNIQUE(_xlfn._xlws.FILTER('Evidence log'!$B$2:$B$2001,('Evidence log'!$C$2:$C$2001=A41)*('Evidence log'!$D$2:$D$2001="Adjustment")*('Evidence log'!$A$2:$A$2001&gt;=$B$2)*('Evidence log'!$A$2:$A$2001&lt;$B$1))))))</f>
        <v/>
      </c>
      <c r="D41" t="str">
        <f>IF(A41="","",IF(C41&gt;=10,"10 weeks reached","Under 10 weeks"))</f>
        <v/>
      </c>
      <c r="E41" t="str">
        <f>IF(A41="","",MAX(0,10-C41))</f>
        <v/>
      </c>
      <c r="F41" t="str">
        <f>IF(A41="","",COUNTIFS('Evidence log'!$C$2:$C$2001,A41,'Evidence log'!$D$2:$D$2001,"Assessed need"))</f>
        <v/>
      </c>
      <c r="G41" t="str">
        <f>IF(A41="","",COUNTIFS('Evidence log'!$C$2:$C$2001,A41,'Evidence log'!$D$2:$D$2001,"Consultation"))</f>
        <v/>
      </c>
      <c r="H41" t="str">
        <f>IF(A41="","",COUNTIFS('Evidence log'!$C$2:$C$2001,A41,'Evidence log'!$D$2:$D$2001,"Monitoring and review"))</f>
        <v/>
      </c>
      <c r="I41" s="17" t="str">
        <f>IF(A41="","",IF(B41="Extensive","Extensive: the weeks must be consecutive, with adjustments at all times. This count does not check that.",IF(B41="Not set","Set the level of adjustment on the Students tab.","")))</f>
        <v/>
      </c>
    </row>
    <row r="42">
      <c r="A42" t="str">
        <f>IFERROR(IF(INDEX(Students!$A$2:$A$151,ROW()-ROW($A$4))="","",INDEX(Students!$A$2:$A$151,ROW()-ROW($A$4))),"")</f>
        <v/>
      </c>
      <c r="B42" t="str">
        <f>IF(A42="","",IFERROR(IF(INDEX(Students!$D$2:$D$151,ROW()-ROW($A$4))="","Not set",INDEX(Students!$D$2:$D$151,ROW()-ROW($A$4))),"Not set"))</f>
        <v/>
      </c>
      <c r="C42" t="str">
        <f t="array" ref="C42">IF(A42="","",IF(COUNTIFS('Evidence log'!$C$2:$C$2001,A42,'Evidence log'!$D$2:$D$2001,"Adjustment",'Evidence log'!$A$2:$A$2001,"&gt;="&amp;$B$2,'Evidence log'!$A$2:$A$2001,"&lt;"&amp;$B$1)=0,0,COUNTA(_xlfn.UNIQUE(_xlfn._xlws.FILTER('Evidence log'!$B$2:$B$2001,('Evidence log'!$C$2:$C$2001=A42)*('Evidence log'!$D$2:$D$2001="Adjustment")*('Evidence log'!$A$2:$A$2001&gt;=$B$2)*('Evidence log'!$A$2:$A$2001&lt;$B$1))))))</f>
        <v/>
      </c>
      <c r="D42" t="str">
        <f>IF(A42="","",IF(C42&gt;=10,"10 weeks reached","Under 10 weeks"))</f>
        <v/>
      </c>
      <c r="E42" t="str">
        <f>IF(A42="","",MAX(0,10-C42))</f>
        <v/>
      </c>
      <c r="F42" t="str">
        <f>IF(A42="","",COUNTIFS('Evidence log'!$C$2:$C$2001,A42,'Evidence log'!$D$2:$D$2001,"Assessed need"))</f>
        <v/>
      </c>
      <c r="G42" t="str">
        <f>IF(A42="","",COUNTIFS('Evidence log'!$C$2:$C$2001,A42,'Evidence log'!$D$2:$D$2001,"Consultation"))</f>
        <v/>
      </c>
      <c r="H42" t="str">
        <f>IF(A42="","",COUNTIFS('Evidence log'!$C$2:$C$2001,A42,'Evidence log'!$D$2:$D$2001,"Monitoring and review"))</f>
        <v/>
      </c>
      <c r="I42" s="17" t="str">
        <f>IF(A42="","",IF(B42="Extensive","Extensive: the weeks must be consecutive, with adjustments at all times. This count does not check that.",IF(B42="Not set","Set the level of adjustment on the Students tab.","")))</f>
        <v/>
      </c>
    </row>
    <row r="43">
      <c r="A43" t="str">
        <f>IFERROR(IF(INDEX(Students!$A$2:$A$151,ROW()-ROW($A$4))="","",INDEX(Students!$A$2:$A$151,ROW()-ROW($A$4))),"")</f>
        <v/>
      </c>
      <c r="B43" t="str">
        <f>IF(A43="","",IFERROR(IF(INDEX(Students!$D$2:$D$151,ROW()-ROW($A$4))="","Not set",INDEX(Students!$D$2:$D$151,ROW()-ROW($A$4))),"Not set"))</f>
        <v/>
      </c>
      <c r="C43" t="str">
        <f t="array" ref="C43">IF(A43="","",IF(COUNTIFS('Evidence log'!$C$2:$C$2001,A43,'Evidence log'!$D$2:$D$2001,"Adjustment",'Evidence log'!$A$2:$A$2001,"&gt;="&amp;$B$2,'Evidence log'!$A$2:$A$2001,"&lt;"&amp;$B$1)=0,0,COUNTA(_xlfn.UNIQUE(_xlfn._xlws.FILTER('Evidence log'!$B$2:$B$2001,('Evidence log'!$C$2:$C$2001=A43)*('Evidence log'!$D$2:$D$2001="Adjustment")*('Evidence log'!$A$2:$A$2001&gt;=$B$2)*('Evidence log'!$A$2:$A$2001&lt;$B$1))))))</f>
        <v/>
      </c>
      <c r="D43" t="str">
        <f>IF(A43="","",IF(C43&gt;=10,"10 weeks reached","Under 10 weeks"))</f>
        <v/>
      </c>
      <c r="E43" t="str">
        <f>IF(A43="","",MAX(0,10-C43))</f>
        <v/>
      </c>
      <c r="F43" t="str">
        <f>IF(A43="","",COUNTIFS('Evidence log'!$C$2:$C$2001,A43,'Evidence log'!$D$2:$D$2001,"Assessed need"))</f>
        <v/>
      </c>
      <c r="G43" t="str">
        <f>IF(A43="","",COUNTIFS('Evidence log'!$C$2:$C$2001,A43,'Evidence log'!$D$2:$D$2001,"Consultation"))</f>
        <v/>
      </c>
      <c r="H43" t="str">
        <f>IF(A43="","",COUNTIFS('Evidence log'!$C$2:$C$2001,A43,'Evidence log'!$D$2:$D$2001,"Monitoring and review"))</f>
        <v/>
      </c>
      <c r="I43" s="17" t="str">
        <f>IF(A43="","",IF(B43="Extensive","Extensive: the weeks must be consecutive, with adjustments at all times. This count does not check that.",IF(B43="Not set","Set the level of adjustment on the Students tab.","")))</f>
        <v/>
      </c>
    </row>
    <row r="44">
      <c r="A44" t="str">
        <f>IFERROR(IF(INDEX(Students!$A$2:$A$151,ROW()-ROW($A$4))="","",INDEX(Students!$A$2:$A$151,ROW()-ROW($A$4))),"")</f>
        <v/>
      </c>
      <c r="B44" t="str">
        <f>IF(A44="","",IFERROR(IF(INDEX(Students!$D$2:$D$151,ROW()-ROW($A$4))="","Not set",INDEX(Students!$D$2:$D$151,ROW()-ROW($A$4))),"Not set"))</f>
        <v/>
      </c>
      <c r="C44" t="str">
        <f t="array" ref="C44">IF(A44="","",IF(COUNTIFS('Evidence log'!$C$2:$C$2001,A44,'Evidence log'!$D$2:$D$2001,"Adjustment",'Evidence log'!$A$2:$A$2001,"&gt;="&amp;$B$2,'Evidence log'!$A$2:$A$2001,"&lt;"&amp;$B$1)=0,0,COUNTA(_xlfn.UNIQUE(_xlfn._xlws.FILTER('Evidence log'!$B$2:$B$2001,('Evidence log'!$C$2:$C$2001=A44)*('Evidence log'!$D$2:$D$2001="Adjustment")*('Evidence log'!$A$2:$A$2001&gt;=$B$2)*('Evidence log'!$A$2:$A$2001&lt;$B$1))))))</f>
        <v/>
      </c>
      <c r="D44" t="str">
        <f>IF(A44="","",IF(C44&gt;=10,"10 weeks reached","Under 10 weeks"))</f>
        <v/>
      </c>
      <c r="E44" t="str">
        <f>IF(A44="","",MAX(0,10-C44))</f>
        <v/>
      </c>
      <c r="F44" t="str">
        <f>IF(A44="","",COUNTIFS('Evidence log'!$C$2:$C$2001,A44,'Evidence log'!$D$2:$D$2001,"Assessed need"))</f>
        <v/>
      </c>
      <c r="G44" t="str">
        <f>IF(A44="","",COUNTIFS('Evidence log'!$C$2:$C$2001,A44,'Evidence log'!$D$2:$D$2001,"Consultation"))</f>
        <v/>
      </c>
      <c r="H44" t="str">
        <f>IF(A44="","",COUNTIFS('Evidence log'!$C$2:$C$2001,A44,'Evidence log'!$D$2:$D$2001,"Monitoring and review"))</f>
        <v/>
      </c>
      <c r="I44" s="17" t="str">
        <f>IF(A44="","",IF(B44="Extensive","Extensive: the weeks must be consecutive, with adjustments at all times. This count does not check that.",IF(B44="Not set","Set the level of adjustment on the Students tab.","")))</f>
        <v/>
      </c>
    </row>
    <row r="45">
      <c r="A45" t="str">
        <f>IFERROR(IF(INDEX(Students!$A$2:$A$151,ROW()-ROW($A$4))="","",INDEX(Students!$A$2:$A$151,ROW()-ROW($A$4))),"")</f>
        <v/>
      </c>
      <c r="B45" t="str">
        <f>IF(A45="","",IFERROR(IF(INDEX(Students!$D$2:$D$151,ROW()-ROW($A$4))="","Not set",INDEX(Students!$D$2:$D$151,ROW()-ROW($A$4))),"Not set"))</f>
        <v/>
      </c>
      <c r="C45" t="str">
        <f t="array" ref="C45">IF(A45="","",IF(COUNTIFS('Evidence log'!$C$2:$C$2001,A45,'Evidence log'!$D$2:$D$2001,"Adjustment",'Evidence log'!$A$2:$A$2001,"&gt;="&amp;$B$2,'Evidence log'!$A$2:$A$2001,"&lt;"&amp;$B$1)=0,0,COUNTA(_xlfn.UNIQUE(_xlfn._xlws.FILTER('Evidence log'!$B$2:$B$2001,('Evidence log'!$C$2:$C$2001=A45)*('Evidence log'!$D$2:$D$2001="Adjustment")*('Evidence log'!$A$2:$A$2001&gt;=$B$2)*('Evidence log'!$A$2:$A$2001&lt;$B$1))))))</f>
        <v/>
      </c>
      <c r="D45" t="str">
        <f>IF(A45="","",IF(C45&gt;=10,"10 weeks reached","Under 10 weeks"))</f>
        <v/>
      </c>
      <c r="E45" t="str">
        <f>IF(A45="","",MAX(0,10-C45))</f>
        <v/>
      </c>
      <c r="F45" t="str">
        <f>IF(A45="","",COUNTIFS('Evidence log'!$C$2:$C$2001,A45,'Evidence log'!$D$2:$D$2001,"Assessed need"))</f>
        <v/>
      </c>
      <c r="G45" t="str">
        <f>IF(A45="","",COUNTIFS('Evidence log'!$C$2:$C$2001,A45,'Evidence log'!$D$2:$D$2001,"Consultation"))</f>
        <v/>
      </c>
      <c r="H45" t="str">
        <f>IF(A45="","",COUNTIFS('Evidence log'!$C$2:$C$2001,A45,'Evidence log'!$D$2:$D$2001,"Monitoring and review"))</f>
        <v/>
      </c>
      <c r="I45" s="17" t="str">
        <f>IF(A45="","",IF(B45="Extensive","Extensive: the weeks must be consecutive, with adjustments at all times. This count does not check that.",IF(B45="Not set","Set the level of adjustment on the Students tab.","")))</f>
        <v/>
      </c>
    </row>
    <row r="46">
      <c r="A46" t="str">
        <f>IFERROR(IF(INDEX(Students!$A$2:$A$151,ROW()-ROW($A$4))="","",INDEX(Students!$A$2:$A$151,ROW()-ROW($A$4))),"")</f>
        <v/>
      </c>
      <c r="B46" t="str">
        <f>IF(A46="","",IFERROR(IF(INDEX(Students!$D$2:$D$151,ROW()-ROW($A$4))="","Not set",INDEX(Students!$D$2:$D$151,ROW()-ROW($A$4))),"Not set"))</f>
        <v/>
      </c>
      <c r="C46" t="str">
        <f t="array" ref="C46">IF(A46="","",IF(COUNTIFS('Evidence log'!$C$2:$C$2001,A46,'Evidence log'!$D$2:$D$2001,"Adjustment",'Evidence log'!$A$2:$A$2001,"&gt;="&amp;$B$2,'Evidence log'!$A$2:$A$2001,"&lt;"&amp;$B$1)=0,0,COUNTA(_xlfn.UNIQUE(_xlfn._xlws.FILTER('Evidence log'!$B$2:$B$2001,('Evidence log'!$C$2:$C$2001=A46)*('Evidence log'!$D$2:$D$2001="Adjustment")*('Evidence log'!$A$2:$A$2001&gt;=$B$2)*('Evidence log'!$A$2:$A$2001&lt;$B$1))))))</f>
        <v/>
      </c>
      <c r="D46" t="str">
        <f>IF(A46="","",IF(C46&gt;=10,"10 weeks reached","Under 10 weeks"))</f>
        <v/>
      </c>
      <c r="E46" t="str">
        <f>IF(A46="","",MAX(0,10-C46))</f>
        <v/>
      </c>
      <c r="F46" t="str">
        <f>IF(A46="","",COUNTIFS('Evidence log'!$C$2:$C$2001,A46,'Evidence log'!$D$2:$D$2001,"Assessed need"))</f>
        <v/>
      </c>
      <c r="G46" t="str">
        <f>IF(A46="","",COUNTIFS('Evidence log'!$C$2:$C$2001,A46,'Evidence log'!$D$2:$D$2001,"Consultation"))</f>
        <v/>
      </c>
      <c r="H46" t="str">
        <f>IF(A46="","",COUNTIFS('Evidence log'!$C$2:$C$2001,A46,'Evidence log'!$D$2:$D$2001,"Monitoring and review"))</f>
        <v/>
      </c>
      <c r="I46" s="17" t="str">
        <f>IF(A46="","",IF(B46="Extensive","Extensive: the weeks must be consecutive, with adjustments at all times. This count does not check that.",IF(B46="Not set","Set the level of adjustment on the Students tab.","")))</f>
        <v/>
      </c>
    </row>
    <row r="47">
      <c r="A47" t="str">
        <f>IFERROR(IF(INDEX(Students!$A$2:$A$151,ROW()-ROW($A$4))="","",INDEX(Students!$A$2:$A$151,ROW()-ROW($A$4))),"")</f>
        <v/>
      </c>
      <c r="B47" t="str">
        <f>IF(A47="","",IFERROR(IF(INDEX(Students!$D$2:$D$151,ROW()-ROW($A$4))="","Not set",INDEX(Students!$D$2:$D$151,ROW()-ROW($A$4))),"Not set"))</f>
        <v/>
      </c>
      <c r="C47" t="str">
        <f t="array" ref="C47">IF(A47="","",IF(COUNTIFS('Evidence log'!$C$2:$C$2001,A47,'Evidence log'!$D$2:$D$2001,"Adjustment",'Evidence log'!$A$2:$A$2001,"&gt;="&amp;$B$2,'Evidence log'!$A$2:$A$2001,"&lt;"&amp;$B$1)=0,0,COUNTA(_xlfn.UNIQUE(_xlfn._xlws.FILTER('Evidence log'!$B$2:$B$2001,('Evidence log'!$C$2:$C$2001=A47)*('Evidence log'!$D$2:$D$2001="Adjustment")*('Evidence log'!$A$2:$A$2001&gt;=$B$2)*('Evidence log'!$A$2:$A$2001&lt;$B$1))))))</f>
        <v/>
      </c>
      <c r="D47" t="str">
        <f>IF(A47="","",IF(C47&gt;=10,"10 weeks reached","Under 10 weeks"))</f>
        <v/>
      </c>
      <c r="E47" t="str">
        <f>IF(A47="","",MAX(0,10-C47))</f>
        <v/>
      </c>
      <c r="F47" t="str">
        <f>IF(A47="","",COUNTIFS('Evidence log'!$C$2:$C$2001,A47,'Evidence log'!$D$2:$D$2001,"Assessed need"))</f>
        <v/>
      </c>
      <c r="G47" t="str">
        <f>IF(A47="","",COUNTIFS('Evidence log'!$C$2:$C$2001,A47,'Evidence log'!$D$2:$D$2001,"Consultation"))</f>
        <v/>
      </c>
      <c r="H47" t="str">
        <f>IF(A47="","",COUNTIFS('Evidence log'!$C$2:$C$2001,A47,'Evidence log'!$D$2:$D$2001,"Monitoring and review"))</f>
        <v/>
      </c>
      <c r="I47" s="17" t="str">
        <f>IF(A47="","",IF(B47="Extensive","Extensive: the weeks must be consecutive, with adjustments at all times. This count does not check that.",IF(B47="Not set","Set the level of adjustment on the Students tab.","")))</f>
        <v/>
      </c>
    </row>
    <row r="48">
      <c r="A48" t="str">
        <f>IFERROR(IF(INDEX(Students!$A$2:$A$151,ROW()-ROW($A$4))="","",INDEX(Students!$A$2:$A$151,ROW()-ROW($A$4))),"")</f>
        <v/>
      </c>
      <c r="B48" t="str">
        <f>IF(A48="","",IFERROR(IF(INDEX(Students!$D$2:$D$151,ROW()-ROW($A$4))="","Not set",INDEX(Students!$D$2:$D$151,ROW()-ROW($A$4))),"Not set"))</f>
        <v/>
      </c>
      <c r="C48" t="str">
        <f t="array" ref="C48">IF(A48="","",IF(COUNTIFS('Evidence log'!$C$2:$C$2001,A48,'Evidence log'!$D$2:$D$2001,"Adjustment",'Evidence log'!$A$2:$A$2001,"&gt;="&amp;$B$2,'Evidence log'!$A$2:$A$2001,"&lt;"&amp;$B$1)=0,0,COUNTA(_xlfn.UNIQUE(_xlfn._xlws.FILTER('Evidence log'!$B$2:$B$2001,('Evidence log'!$C$2:$C$2001=A48)*('Evidence log'!$D$2:$D$2001="Adjustment")*('Evidence log'!$A$2:$A$2001&gt;=$B$2)*('Evidence log'!$A$2:$A$2001&lt;$B$1))))))</f>
        <v/>
      </c>
      <c r="D48" t="str">
        <f>IF(A48="","",IF(C48&gt;=10,"10 weeks reached","Under 10 weeks"))</f>
        <v/>
      </c>
      <c r="E48" t="str">
        <f>IF(A48="","",MAX(0,10-C48))</f>
        <v/>
      </c>
      <c r="F48" t="str">
        <f>IF(A48="","",COUNTIFS('Evidence log'!$C$2:$C$2001,A48,'Evidence log'!$D$2:$D$2001,"Assessed need"))</f>
        <v/>
      </c>
      <c r="G48" t="str">
        <f>IF(A48="","",COUNTIFS('Evidence log'!$C$2:$C$2001,A48,'Evidence log'!$D$2:$D$2001,"Consultation"))</f>
        <v/>
      </c>
      <c r="H48" t="str">
        <f>IF(A48="","",COUNTIFS('Evidence log'!$C$2:$C$2001,A48,'Evidence log'!$D$2:$D$2001,"Monitoring and review"))</f>
        <v/>
      </c>
      <c r="I48" s="17" t="str">
        <f>IF(A48="","",IF(B48="Extensive","Extensive: the weeks must be consecutive, with adjustments at all times. This count does not check that.",IF(B48="Not set","Set the level of adjustment on the Students tab.","")))</f>
        <v/>
      </c>
    </row>
    <row r="49">
      <c r="A49" t="str">
        <f>IFERROR(IF(INDEX(Students!$A$2:$A$151,ROW()-ROW($A$4))="","",INDEX(Students!$A$2:$A$151,ROW()-ROW($A$4))),"")</f>
        <v/>
      </c>
      <c r="B49" t="str">
        <f>IF(A49="","",IFERROR(IF(INDEX(Students!$D$2:$D$151,ROW()-ROW($A$4))="","Not set",INDEX(Students!$D$2:$D$151,ROW()-ROW($A$4))),"Not set"))</f>
        <v/>
      </c>
      <c r="C49" t="str">
        <f t="array" ref="C49">IF(A49="","",IF(COUNTIFS('Evidence log'!$C$2:$C$2001,A49,'Evidence log'!$D$2:$D$2001,"Adjustment",'Evidence log'!$A$2:$A$2001,"&gt;="&amp;$B$2,'Evidence log'!$A$2:$A$2001,"&lt;"&amp;$B$1)=0,0,COUNTA(_xlfn.UNIQUE(_xlfn._xlws.FILTER('Evidence log'!$B$2:$B$2001,('Evidence log'!$C$2:$C$2001=A49)*('Evidence log'!$D$2:$D$2001="Adjustment")*('Evidence log'!$A$2:$A$2001&gt;=$B$2)*('Evidence log'!$A$2:$A$2001&lt;$B$1))))))</f>
        <v/>
      </c>
      <c r="D49" t="str">
        <f>IF(A49="","",IF(C49&gt;=10,"10 weeks reached","Under 10 weeks"))</f>
        <v/>
      </c>
      <c r="E49" t="str">
        <f>IF(A49="","",MAX(0,10-C49))</f>
        <v/>
      </c>
      <c r="F49" t="str">
        <f>IF(A49="","",COUNTIFS('Evidence log'!$C$2:$C$2001,A49,'Evidence log'!$D$2:$D$2001,"Assessed need"))</f>
        <v/>
      </c>
      <c r="G49" t="str">
        <f>IF(A49="","",COUNTIFS('Evidence log'!$C$2:$C$2001,A49,'Evidence log'!$D$2:$D$2001,"Consultation"))</f>
        <v/>
      </c>
      <c r="H49" t="str">
        <f>IF(A49="","",COUNTIFS('Evidence log'!$C$2:$C$2001,A49,'Evidence log'!$D$2:$D$2001,"Monitoring and review"))</f>
        <v/>
      </c>
      <c r="I49" s="17" t="str">
        <f>IF(A49="","",IF(B49="Extensive","Extensive: the weeks must be consecutive, with adjustments at all times. This count does not check that.",IF(B49="Not set","Set the level of adjustment on the Students tab.","")))</f>
        <v/>
      </c>
    </row>
    <row r="50">
      <c r="A50" t="str">
        <f>IFERROR(IF(INDEX(Students!$A$2:$A$151,ROW()-ROW($A$4))="","",INDEX(Students!$A$2:$A$151,ROW()-ROW($A$4))),"")</f>
        <v/>
      </c>
      <c r="B50" t="str">
        <f>IF(A50="","",IFERROR(IF(INDEX(Students!$D$2:$D$151,ROW()-ROW($A$4))="","Not set",INDEX(Students!$D$2:$D$151,ROW()-ROW($A$4))),"Not set"))</f>
        <v/>
      </c>
      <c r="C50" t="str">
        <f t="array" ref="C50">IF(A50="","",IF(COUNTIFS('Evidence log'!$C$2:$C$2001,A50,'Evidence log'!$D$2:$D$2001,"Adjustment",'Evidence log'!$A$2:$A$2001,"&gt;="&amp;$B$2,'Evidence log'!$A$2:$A$2001,"&lt;"&amp;$B$1)=0,0,COUNTA(_xlfn.UNIQUE(_xlfn._xlws.FILTER('Evidence log'!$B$2:$B$2001,('Evidence log'!$C$2:$C$2001=A50)*('Evidence log'!$D$2:$D$2001="Adjustment")*('Evidence log'!$A$2:$A$2001&gt;=$B$2)*('Evidence log'!$A$2:$A$2001&lt;$B$1))))))</f>
        <v/>
      </c>
      <c r="D50" t="str">
        <f>IF(A50="","",IF(C50&gt;=10,"10 weeks reached","Under 10 weeks"))</f>
        <v/>
      </c>
      <c r="E50" t="str">
        <f>IF(A50="","",MAX(0,10-C50))</f>
        <v/>
      </c>
      <c r="F50" t="str">
        <f>IF(A50="","",COUNTIFS('Evidence log'!$C$2:$C$2001,A50,'Evidence log'!$D$2:$D$2001,"Assessed need"))</f>
        <v/>
      </c>
      <c r="G50" t="str">
        <f>IF(A50="","",COUNTIFS('Evidence log'!$C$2:$C$2001,A50,'Evidence log'!$D$2:$D$2001,"Consultation"))</f>
        <v/>
      </c>
      <c r="H50" t="str">
        <f>IF(A50="","",COUNTIFS('Evidence log'!$C$2:$C$2001,A50,'Evidence log'!$D$2:$D$2001,"Monitoring and review"))</f>
        <v/>
      </c>
      <c r="I50" s="17" t="str">
        <f>IF(A50="","",IF(B50="Extensive","Extensive: the weeks must be consecutive, with adjustments at all times. This count does not check that.",IF(B50="Not set","Set the level of adjustment on the Students tab.","")))</f>
        <v/>
      </c>
    </row>
    <row r="51">
      <c r="A51" t="str">
        <f>IFERROR(IF(INDEX(Students!$A$2:$A$151,ROW()-ROW($A$4))="","",INDEX(Students!$A$2:$A$151,ROW()-ROW($A$4))),"")</f>
        <v/>
      </c>
      <c r="B51" t="str">
        <f>IF(A51="","",IFERROR(IF(INDEX(Students!$D$2:$D$151,ROW()-ROW($A$4))="","Not set",INDEX(Students!$D$2:$D$151,ROW()-ROW($A$4))),"Not set"))</f>
        <v/>
      </c>
      <c r="C51" t="str">
        <f t="array" ref="C51">IF(A51="","",IF(COUNTIFS('Evidence log'!$C$2:$C$2001,A51,'Evidence log'!$D$2:$D$2001,"Adjustment",'Evidence log'!$A$2:$A$2001,"&gt;="&amp;$B$2,'Evidence log'!$A$2:$A$2001,"&lt;"&amp;$B$1)=0,0,COUNTA(_xlfn.UNIQUE(_xlfn._xlws.FILTER('Evidence log'!$B$2:$B$2001,('Evidence log'!$C$2:$C$2001=A51)*('Evidence log'!$D$2:$D$2001="Adjustment")*('Evidence log'!$A$2:$A$2001&gt;=$B$2)*('Evidence log'!$A$2:$A$2001&lt;$B$1))))))</f>
        <v/>
      </c>
      <c r="D51" t="str">
        <f>IF(A51="","",IF(C51&gt;=10,"10 weeks reached","Under 10 weeks"))</f>
        <v/>
      </c>
      <c r="E51" t="str">
        <f>IF(A51="","",MAX(0,10-C51))</f>
        <v/>
      </c>
      <c r="F51" t="str">
        <f>IF(A51="","",COUNTIFS('Evidence log'!$C$2:$C$2001,A51,'Evidence log'!$D$2:$D$2001,"Assessed need"))</f>
        <v/>
      </c>
      <c r="G51" t="str">
        <f>IF(A51="","",COUNTIFS('Evidence log'!$C$2:$C$2001,A51,'Evidence log'!$D$2:$D$2001,"Consultation"))</f>
        <v/>
      </c>
      <c r="H51" t="str">
        <f>IF(A51="","",COUNTIFS('Evidence log'!$C$2:$C$2001,A51,'Evidence log'!$D$2:$D$2001,"Monitoring and review"))</f>
        <v/>
      </c>
      <c r="I51" s="17" t="str">
        <f>IF(A51="","",IF(B51="Extensive","Extensive: the weeks must be consecutive, with adjustments at all times. This count does not check that.",IF(B51="Not set","Set the level of adjustment on the Students tab.","")))</f>
        <v/>
      </c>
    </row>
    <row r="52">
      <c r="A52" t="str">
        <f>IFERROR(IF(INDEX(Students!$A$2:$A$151,ROW()-ROW($A$4))="","",INDEX(Students!$A$2:$A$151,ROW()-ROW($A$4))),"")</f>
        <v/>
      </c>
      <c r="B52" t="str">
        <f>IF(A52="","",IFERROR(IF(INDEX(Students!$D$2:$D$151,ROW()-ROW($A$4))="","Not set",INDEX(Students!$D$2:$D$151,ROW()-ROW($A$4))),"Not set"))</f>
        <v/>
      </c>
      <c r="C52" t="str">
        <f t="array" ref="C52">IF(A52="","",IF(COUNTIFS('Evidence log'!$C$2:$C$2001,A52,'Evidence log'!$D$2:$D$2001,"Adjustment",'Evidence log'!$A$2:$A$2001,"&gt;="&amp;$B$2,'Evidence log'!$A$2:$A$2001,"&lt;"&amp;$B$1)=0,0,COUNTA(_xlfn.UNIQUE(_xlfn._xlws.FILTER('Evidence log'!$B$2:$B$2001,('Evidence log'!$C$2:$C$2001=A52)*('Evidence log'!$D$2:$D$2001="Adjustment")*('Evidence log'!$A$2:$A$2001&gt;=$B$2)*('Evidence log'!$A$2:$A$2001&lt;$B$1))))))</f>
        <v/>
      </c>
      <c r="D52" t="str">
        <f>IF(A52="","",IF(C52&gt;=10,"10 weeks reached","Under 10 weeks"))</f>
        <v/>
      </c>
      <c r="E52" t="str">
        <f>IF(A52="","",MAX(0,10-C52))</f>
        <v/>
      </c>
      <c r="F52" t="str">
        <f>IF(A52="","",COUNTIFS('Evidence log'!$C$2:$C$2001,A52,'Evidence log'!$D$2:$D$2001,"Assessed need"))</f>
        <v/>
      </c>
      <c r="G52" t="str">
        <f>IF(A52="","",COUNTIFS('Evidence log'!$C$2:$C$2001,A52,'Evidence log'!$D$2:$D$2001,"Consultation"))</f>
        <v/>
      </c>
      <c r="H52" t="str">
        <f>IF(A52="","",COUNTIFS('Evidence log'!$C$2:$C$2001,A52,'Evidence log'!$D$2:$D$2001,"Monitoring and review"))</f>
        <v/>
      </c>
      <c r="I52" s="17" t="str">
        <f>IF(A52="","",IF(B52="Extensive","Extensive: the weeks must be consecutive, with adjustments at all times. This count does not check that.",IF(B52="Not set","Set the level of adjustment on the Students tab.","")))</f>
        <v/>
      </c>
    </row>
    <row r="53">
      <c r="A53" t="str">
        <f>IFERROR(IF(INDEX(Students!$A$2:$A$151,ROW()-ROW($A$4))="","",INDEX(Students!$A$2:$A$151,ROW()-ROW($A$4))),"")</f>
        <v/>
      </c>
      <c r="B53" t="str">
        <f>IF(A53="","",IFERROR(IF(INDEX(Students!$D$2:$D$151,ROW()-ROW($A$4))="","Not set",INDEX(Students!$D$2:$D$151,ROW()-ROW($A$4))),"Not set"))</f>
        <v/>
      </c>
      <c r="C53" t="str">
        <f t="array" ref="C53">IF(A53="","",IF(COUNTIFS('Evidence log'!$C$2:$C$2001,A53,'Evidence log'!$D$2:$D$2001,"Adjustment",'Evidence log'!$A$2:$A$2001,"&gt;="&amp;$B$2,'Evidence log'!$A$2:$A$2001,"&lt;"&amp;$B$1)=0,0,COUNTA(_xlfn.UNIQUE(_xlfn._xlws.FILTER('Evidence log'!$B$2:$B$2001,('Evidence log'!$C$2:$C$2001=A53)*('Evidence log'!$D$2:$D$2001="Adjustment")*('Evidence log'!$A$2:$A$2001&gt;=$B$2)*('Evidence log'!$A$2:$A$2001&lt;$B$1))))))</f>
        <v/>
      </c>
      <c r="D53" t="str">
        <f>IF(A53="","",IF(C53&gt;=10,"10 weeks reached","Under 10 weeks"))</f>
        <v/>
      </c>
      <c r="E53" t="str">
        <f>IF(A53="","",MAX(0,10-C53))</f>
        <v/>
      </c>
      <c r="F53" t="str">
        <f>IF(A53="","",COUNTIFS('Evidence log'!$C$2:$C$2001,A53,'Evidence log'!$D$2:$D$2001,"Assessed need"))</f>
        <v/>
      </c>
      <c r="G53" t="str">
        <f>IF(A53="","",COUNTIFS('Evidence log'!$C$2:$C$2001,A53,'Evidence log'!$D$2:$D$2001,"Consultation"))</f>
        <v/>
      </c>
      <c r="H53" t="str">
        <f>IF(A53="","",COUNTIFS('Evidence log'!$C$2:$C$2001,A53,'Evidence log'!$D$2:$D$2001,"Monitoring and review"))</f>
        <v/>
      </c>
      <c r="I53" s="17" t="str">
        <f>IF(A53="","",IF(B53="Extensive","Extensive: the weeks must be consecutive, with adjustments at all times. This count does not check that.",IF(B53="Not set","Set the level of adjustment on the Students tab.","")))</f>
        <v/>
      </c>
    </row>
    <row r="54">
      <c r="A54" t="str">
        <f>IFERROR(IF(INDEX(Students!$A$2:$A$151,ROW()-ROW($A$4))="","",INDEX(Students!$A$2:$A$151,ROW()-ROW($A$4))),"")</f>
        <v/>
      </c>
      <c r="B54" t="str">
        <f>IF(A54="","",IFERROR(IF(INDEX(Students!$D$2:$D$151,ROW()-ROW($A$4))="","Not set",INDEX(Students!$D$2:$D$151,ROW()-ROW($A$4))),"Not set"))</f>
        <v/>
      </c>
      <c r="C54" t="str">
        <f t="array" ref="C54">IF(A54="","",IF(COUNTIFS('Evidence log'!$C$2:$C$2001,A54,'Evidence log'!$D$2:$D$2001,"Adjustment",'Evidence log'!$A$2:$A$2001,"&gt;="&amp;$B$2,'Evidence log'!$A$2:$A$2001,"&lt;"&amp;$B$1)=0,0,COUNTA(_xlfn.UNIQUE(_xlfn._xlws.FILTER('Evidence log'!$B$2:$B$2001,('Evidence log'!$C$2:$C$2001=A54)*('Evidence log'!$D$2:$D$2001="Adjustment")*('Evidence log'!$A$2:$A$2001&gt;=$B$2)*('Evidence log'!$A$2:$A$2001&lt;$B$1))))))</f>
        <v/>
      </c>
      <c r="D54" t="str">
        <f>IF(A54="","",IF(C54&gt;=10,"10 weeks reached","Under 10 weeks"))</f>
        <v/>
      </c>
      <c r="E54" t="str">
        <f>IF(A54="","",MAX(0,10-C54))</f>
        <v/>
      </c>
      <c r="F54" t="str">
        <f>IF(A54="","",COUNTIFS('Evidence log'!$C$2:$C$2001,A54,'Evidence log'!$D$2:$D$2001,"Assessed need"))</f>
        <v/>
      </c>
      <c r="G54" t="str">
        <f>IF(A54="","",COUNTIFS('Evidence log'!$C$2:$C$2001,A54,'Evidence log'!$D$2:$D$2001,"Consultation"))</f>
        <v/>
      </c>
      <c r="H54" t="str">
        <f>IF(A54="","",COUNTIFS('Evidence log'!$C$2:$C$2001,A54,'Evidence log'!$D$2:$D$2001,"Monitoring and review"))</f>
        <v/>
      </c>
      <c r="I54" s="17" t="str">
        <f>IF(A54="","",IF(B54="Extensive","Extensive: the weeks must be consecutive, with adjustments at all times. This count does not check that.",IF(B54="Not set","Set the level of adjustment on the Students tab.","")))</f>
        <v/>
      </c>
    </row>
    <row r="55">
      <c r="A55" t="str">
        <f>IFERROR(IF(INDEX(Students!$A$2:$A$151,ROW()-ROW($A$4))="","",INDEX(Students!$A$2:$A$151,ROW()-ROW($A$4))),"")</f>
        <v/>
      </c>
      <c r="B55" t="str">
        <f>IF(A55="","",IFERROR(IF(INDEX(Students!$D$2:$D$151,ROW()-ROW($A$4))="","Not set",INDEX(Students!$D$2:$D$151,ROW()-ROW($A$4))),"Not set"))</f>
        <v/>
      </c>
      <c r="C55" t="str">
        <f t="array" ref="C55">IF(A55="","",IF(COUNTIFS('Evidence log'!$C$2:$C$2001,A55,'Evidence log'!$D$2:$D$2001,"Adjustment",'Evidence log'!$A$2:$A$2001,"&gt;="&amp;$B$2,'Evidence log'!$A$2:$A$2001,"&lt;"&amp;$B$1)=0,0,COUNTA(_xlfn.UNIQUE(_xlfn._xlws.FILTER('Evidence log'!$B$2:$B$2001,('Evidence log'!$C$2:$C$2001=A55)*('Evidence log'!$D$2:$D$2001="Adjustment")*('Evidence log'!$A$2:$A$2001&gt;=$B$2)*('Evidence log'!$A$2:$A$2001&lt;$B$1))))))</f>
        <v/>
      </c>
      <c r="D55" t="str">
        <f>IF(A55="","",IF(C55&gt;=10,"10 weeks reached","Under 10 weeks"))</f>
        <v/>
      </c>
      <c r="E55" t="str">
        <f>IF(A55="","",MAX(0,10-C55))</f>
        <v/>
      </c>
      <c r="F55" t="str">
        <f>IF(A55="","",COUNTIFS('Evidence log'!$C$2:$C$2001,A55,'Evidence log'!$D$2:$D$2001,"Assessed need"))</f>
        <v/>
      </c>
      <c r="G55" t="str">
        <f>IF(A55="","",COUNTIFS('Evidence log'!$C$2:$C$2001,A55,'Evidence log'!$D$2:$D$2001,"Consultation"))</f>
        <v/>
      </c>
      <c r="H55" t="str">
        <f>IF(A55="","",COUNTIFS('Evidence log'!$C$2:$C$2001,A55,'Evidence log'!$D$2:$D$2001,"Monitoring and review"))</f>
        <v/>
      </c>
      <c r="I55" s="17" t="str">
        <f>IF(A55="","",IF(B55="Extensive","Extensive: the weeks must be consecutive, with adjustments at all times. This count does not check that.",IF(B55="Not set","Set the level of adjustment on the Students tab.","")))</f>
        <v/>
      </c>
    </row>
    <row r="56">
      <c r="A56" t="str">
        <f>IFERROR(IF(INDEX(Students!$A$2:$A$151,ROW()-ROW($A$4))="","",INDEX(Students!$A$2:$A$151,ROW()-ROW($A$4))),"")</f>
        <v/>
      </c>
      <c r="B56" t="str">
        <f>IF(A56="","",IFERROR(IF(INDEX(Students!$D$2:$D$151,ROW()-ROW($A$4))="","Not set",INDEX(Students!$D$2:$D$151,ROW()-ROW($A$4))),"Not set"))</f>
        <v/>
      </c>
      <c r="C56" t="str">
        <f t="array" ref="C56">IF(A56="","",IF(COUNTIFS('Evidence log'!$C$2:$C$2001,A56,'Evidence log'!$D$2:$D$2001,"Adjustment",'Evidence log'!$A$2:$A$2001,"&gt;="&amp;$B$2,'Evidence log'!$A$2:$A$2001,"&lt;"&amp;$B$1)=0,0,COUNTA(_xlfn.UNIQUE(_xlfn._xlws.FILTER('Evidence log'!$B$2:$B$2001,('Evidence log'!$C$2:$C$2001=A56)*('Evidence log'!$D$2:$D$2001="Adjustment")*('Evidence log'!$A$2:$A$2001&gt;=$B$2)*('Evidence log'!$A$2:$A$2001&lt;$B$1))))))</f>
        <v/>
      </c>
      <c r="D56" t="str">
        <f>IF(A56="","",IF(C56&gt;=10,"10 weeks reached","Under 10 weeks"))</f>
        <v/>
      </c>
      <c r="E56" t="str">
        <f>IF(A56="","",MAX(0,10-C56))</f>
        <v/>
      </c>
      <c r="F56" t="str">
        <f>IF(A56="","",COUNTIFS('Evidence log'!$C$2:$C$2001,A56,'Evidence log'!$D$2:$D$2001,"Assessed need"))</f>
        <v/>
      </c>
      <c r="G56" t="str">
        <f>IF(A56="","",COUNTIFS('Evidence log'!$C$2:$C$2001,A56,'Evidence log'!$D$2:$D$2001,"Consultation"))</f>
        <v/>
      </c>
      <c r="H56" t="str">
        <f>IF(A56="","",COUNTIFS('Evidence log'!$C$2:$C$2001,A56,'Evidence log'!$D$2:$D$2001,"Monitoring and review"))</f>
        <v/>
      </c>
      <c r="I56" s="17" t="str">
        <f>IF(A56="","",IF(B56="Extensive","Extensive: the weeks must be consecutive, with adjustments at all times. This count does not check that.",IF(B56="Not set","Set the level of adjustment on the Students tab.","")))</f>
        <v/>
      </c>
    </row>
    <row r="57">
      <c r="A57" t="str">
        <f>IFERROR(IF(INDEX(Students!$A$2:$A$151,ROW()-ROW($A$4))="","",INDEX(Students!$A$2:$A$151,ROW()-ROW($A$4))),"")</f>
        <v/>
      </c>
      <c r="B57" t="str">
        <f>IF(A57="","",IFERROR(IF(INDEX(Students!$D$2:$D$151,ROW()-ROW($A$4))="","Not set",INDEX(Students!$D$2:$D$151,ROW()-ROW($A$4))),"Not set"))</f>
        <v/>
      </c>
      <c r="C57" t="str">
        <f t="array" ref="C57">IF(A57="","",IF(COUNTIFS('Evidence log'!$C$2:$C$2001,A57,'Evidence log'!$D$2:$D$2001,"Adjustment",'Evidence log'!$A$2:$A$2001,"&gt;="&amp;$B$2,'Evidence log'!$A$2:$A$2001,"&lt;"&amp;$B$1)=0,0,COUNTA(_xlfn.UNIQUE(_xlfn._xlws.FILTER('Evidence log'!$B$2:$B$2001,('Evidence log'!$C$2:$C$2001=A57)*('Evidence log'!$D$2:$D$2001="Adjustment")*('Evidence log'!$A$2:$A$2001&gt;=$B$2)*('Evidence log'!$A$2:$A$2001&lt;$B$1))))))</f>
        <v/>
      </c>
      <c r="D57" t="str">
        <f>IF(A57="","",IF(C57&gt;=10,"10 weeks reached","Under 10 weeks"))</f>
        <v/>
      </c>
      <c r="E57" t="str">
        <f>IF(A57="","",MAX(0,10-C57))</f>
        <v/>
      </c>
      <c r="F57" t="str">
        <f>IF(A57="","",COUNTIFS('Evidence log'!$C$2:$C$2001,A57,'Evidence log'!$D$2:$D$2001,"Assessed need"))</f>
        <v/>
      </c>
      <c r="G57" t="str">
        <f>IF(A57="","",COUNTIFS('Evidence log'!$C$2:$C$2001,A57,'Evidence log'!$D$2:$D$2001,"Consultation"))</f>
        <v/>
      </c>
      <c r="H57" t="str">
        <f>IF(A57="","",COUNTIFS('Evidence log'!$C$2:$C$2001,A57,'Evidence log'!$D$2:$D$2001,"Monitoring and review"))</f>
        <v/>
      </c>
      <c r="I57" s="17" t="str">
        <f>IF(A57="","",IF(B57="Extensive","Extensive: the weeks must be consecutive, with adjustments at all times. This count does not check that.",IF(B57="Not set","Set the level of adjustment on the Students tab.","")))</f>
        <v/>
      </c>
    </row>
    <row r="58">
      <c r="A58" t="str">
        <f>IFERROR(IF(INDEX(Students!$A$2:$A$151,ROW()-ROW($A$4))="","",INDEX(Students!$A$2:$A$151,ROW()-ROW($A$4))),"")</f>
        <v/>
      </c>
      <c r="B58" t="str">
        <f>IF(A58="","",IFERROR(IF(INDEX(Students!$D$2:$D$151,ROW()-ROW($A$4))="","Not set",INDEX(Students!$D$2:$D$151,ROW()-ROW($A$4))),"Not set"))</f>
        <v/>
      </c>
      <c r="C58" t="str">
        <f t="array" ref="C58">IF(A58="","",IF(COUNTIFS('Evidence log'!$C$2:$C$2001,A58,'Evidence log'!$D$2:$D$2001,"Adjustment",'Evidence log'!$A$2:$A$2001,"&gt;="&amp;$B$2,'Evidence log'!$A$2:$A$2001,"&lt;"&amp;$B$1)=0,0,COUNTA(_xlfn.UNIQUE(_xlfn._xlws.FILTER('Evidence log'!$B$2:$B$2001,('Evidence log'!$C$2:$C$2001=A58)*('Evidence log'!$D$2:$D$2001="Adjustment")*('Evidence log'!$A$2:$A$2001&gt;=$B$2)*('Evidence log'!$A$2:$A$2001&lt;$B$1))))))</f>
        <v/>
      </c>
      <c r="D58" t="str">
        <f>IF(A58="","",IF(C58&gt;=10,"10 weeks reached","Under 10 weeks"))</f>
        <v/>
      </c>
      <c r="E58" t="str">
        <f>IF(A58="","",MAX(0,10-C58))</f>
        <v/>
      </c>
      <c r="F58" t="str">
        <f>IF(A58="","",COUNTIFS('Evidence log'!$C$2:$C$2001,A58,'Evidence log'!$D$2:$D$2001,"Assessed need"))</f>
        <v/>
      </c>
      <c r="G58" t="str">
        <f>IF(A58="","",COUNTIFS('Evidence log'!$C$2:$C$2001,A58,'Evidence log'!$D$2:$D$2001,"Consultation"))</f>
        <v/>
      </c>
      <c r="H58" t="str">
        <f>IF(A58="","",COUNTIFS('Evidence log'!$C$2:$C$2001,A58,'Evidence log'!$D$2:$D$2001,"Monitoring and review"))</f>
        <v/>
      </c>
      <c r="I58" s="17" t="str">
        <f>IF(A58="","",IF(B58="Extensive","Extensive: the weeks must be consecutive, with adjustments at all times. This count does not check that.",IF(B58="Not set","Set the level of adjustment on the Students tab.","")))</f>
        <v/>
      </c>
    </row>
    <row r="59">
      <c r="A59" t="str">
        <f>IFERROR(IF(INDEX(Students!$A$2:$A$151,ROW()-ROW($A$4))="","",INDEX(Students!$A$2:$A$151,ROW()-ROW($A$4))),"")</f>
        <v/>
      </c>
      <c r="B59" t="str">
        <f>IF(A59="","",IFERROR(IF(INDEX(Students!$D$2:$D$151,ROW()-ROW($A$4))="","Not set",INDEX(Students!$D$2:$D$151,ROW()-ROW($A$4))),"Not set"))</f>
        <v/>
      </c>
      <c r="C59" t="str">
        <f t="array" ref="C59">IF(A59="","",IF(COUNTIFS('Evidence log'!$C$2:$C$2001,A59,'Evidence log'!$D$2:$D$2001,"Adjustment",'Evidence log'!$A$2:$A$2001,"&gt;="&amp;$B$2,'Evidence log'!$A$2:$A$2001,"&lt;"&amp;$B$1)=0,0,COUNTA(_xlfn.UNIQUE(_xlfn._xlws.FILTER('Evidence log'!$B$2:$B$2001,('Evidence log'!$C$2:$C$2001=A59)*('Evidence log'!$D$2:$D$2001="Adjustment")*('Evidence log'!$A$2:$A$2001&gt;=$B$2)*('Evidence log'!$A$2:$A$2001&lt;$B$1))))))</f>
        <v/>
      </c>
      <c r="D59" t="str">
        <f>IF(A59="","",IF(C59&gt;=10,"10 weeks reached","Under 10 weeks"))</f>
        <v/>
      </c>
      <c r="E59" t="str">
        <f>IF(A59="","",MAX(0,10-C59))</f>
        <v/>
      </c>
      <c r="F59" t="str">
        <f>IF(A59="","",COUNTIFS('Evidence log'!$C$2:$C$2001,A59,'Evidence log'!$D$2:$D$2001,"Assessed need"))</f>
        <v/>
      </c>
      <c r="G59" t="str">
        <f>IF(A59="","",COUNTIFS('Evidence log'!$C$2:$C$2001,A59,'Evidence log'!$D$2:$D$2001,"Consultation"))</f>
        <v/>
      </c>
      <c r="H59" t="str">
        <f>IF(A59="","",COUNTIFS('Evidence log'!$C$2:$C$2001,A59,'Evidence log'!$D$2:$D$2001,"Monitoring and review"))</f>
        <v/>
      </c>
      <c r="I59" s="17" t="str">
        <f>IF(A59="","",IF(B59="Extensive","Extensive: the weeks must be consecutive, with adjustments at all times. This count does not check that.",IF(B59="Not set","Set the level of adjustment on the Students tab.","")))</f>
        <v/>
      </c>
    </row>
    <row r="60">
      <c r="A60" t="str">
        <f>IFERROR(IF(INDEX(Students!$A$2:$A$151,ROW()-ROW($A$4))="","",INDEX(Students!$A$2:$A$151,ROW()-ROW($A$4))),"")</f>
        <v/>
      </c>
      <c r="B60" t="str">
        <f>IF(A60="","",IFERROR(IF(INDEX(Students!$D$2:$D$151,ROW()-ROW($A$4))="","Not set",INDEX(Students!$D$2:$D$151,ROW()-ROW($A$4))),"Not set"))</f>
        <v/>
      </c>
      <c r="C60" t="str">
        <f t="array" ref="C60">IF(A60="","",IF(COUNTIFS('Evidence log'!$C$2:$C$2001,A60,'Evidence log'!$D$2:$D$2001,"Adjustment",'Evidence log'!$A$2:$A$2001,"&gt;="&amp;$B$2,'Evidence log'!$A$2:$A$2001,"&lt;"&amp;$B$1)=0,0,COUNTA(_xlfn.UNIQUE(_xlfn._xlws.FILTER('Evidence log'!$B$2:$B$2001,('Evidence log'!$C$2:$C$2001=A60)*('Evidence log'!$D$2:$D$2001="Adjustment")*('Evidence log'!$A$2:$A$2001&gt;=$B$2)*('Evidence log'!$A$2:$A$2001&lt;$B$1))))))</f>
        <v/>
      </c>
      <c r="D60" t="str">
        <f>IF(A60="","",IF(C60&gt;=10,"10 weeks reached","Under 10 weeks"))</f>
        <v/>
      </c>
      <c r="E60" t="str">
        <f>IF(A60="","",MAX(0,10-C60))</f>
        <v/>
      </c>
      <c r="F60" t="str">
        <f>IF(A60="","",COUNTIFS('Evidence log'!$C$2:$C$2001,A60,'Evidence log'!$D$2:$D$2001,"Assessed need"))</f>
        <v/>
      </c>
      <c r="G60" t="str">
        <f>IF(A60="","",COUNTIFS('Evidence log'!$C$2:$C$2001,A60,'Evidence log'!$D$2:$D$2001,"Consultation"))</f>
        <v/>
      </c>
      <c r="H60" t="str">
        <f>IF(A60="","",COUNTIFS('Evidence log'!$C$2:$C$2001,A60,'Evidence log'!$D$2:$D$2001,"Monitoring and review"))</f>
        <v/>
      </c>
      <c r="I60" s="17" t="str">
        <f>IF(A60="","",IF(B60="Extensive","Extensive: the weeks must be consecutive, with adjustments at all times. This count does not check that.",IF(B60="Not set","Set the level of adjustment on the Students tab.","")))</f>
        <v/>
      </c>
    </row>
    <row r="61">
      <c r="A61" t="str">
        <f>IFERROR(IF(INDEX(Students!$A$2:$A$151,ROW()-ROW($A$4))="","",INDEX(Students!$A$2:$A$151,ROW()-ROW($A$4))),"")</f>
        <v/>
      </c>
      <c r="B61" t="str">
        <f>IF(A61="","",IFERROR(IF(INDEX(Students!$D$2:$D$151,ROW()-ROW($A$4))="","Not set",INDEX(Students!$D$2:$D$151,ROW()-ROW($A$4))),"Not set"))</f>
        <v/>
      </c>
      <c r="C61" t="str">
        <f t="array" ref="C61">IF(A61="","",IF(COUNTIFS('Evidence log'!$C$2:$C$2001,A61,'Evidence log'!$D$2:$D$2001,"Adjustment",'Evidence log'!$A$2:$A$2001,"&gt;="&amp;$B$2,'Evidence log'!$A$2:$A$2001,"&lt;"&amp;$B$1)=0,0,COUNTA(_xlfn.UNIQUE(_xlfn._xlws.FILTER('Evidence log'!$B$2:$B$2001,('Evidence log'!$C$2:$C$2001=A61)*('Evidence log'!$D$2:$D$2001="Adjustment")*('Evidence log'!$A$2:$A$2001&gt;=$B$2)*('Evidence log'!$A$2:$A$2001&lt;$B$1))))))</f>
        <v/>
      </c>
      <c r="D61" t="str">
        <f>IF(A61="","",IF(C61&gt;=10,"10 weeks reached","Under 10 weeks"))</f>
        <v/>
      </c>
      <c r="E61" t="str">
        <f>IF(A61="","",MAX(0,10-C61))</f>
        <v/>
      </c>
      <c r="F61" t="str">
        <f>IF(A61="","",COUNTIFS('Evidence log'!$C$2:$C$2001,A61,'Evidence log'!$D$2:$D$2001,"Assessed need"))</f>
        <v/>
      </c>
      <c r="G61" t="str">
        <f>IF(A61="","",COUNTIFS('Evidence log'!$C$2:$C$2001,A61,'Evidence log'!$D$2:$D$2001,"Consultation"))</f>
        <v/>
      </c>
      <c r="H61" t="str">
        <f>IF(A61="","",COUNTIFS('Evidence log'!$C$2:$C$2001,A61,'Evidence log'!$D$2:$D$2001,"Monitoring and review"))</f>
        <v/>
      </c>
      <c r="I61" s="17" t="str">
        <f>IF(A61="","",IF(B61="Extensive","Extensive: the weeks must be consecutive, with adjustments at all times. This count does not check that.",IF(B61="Not set","Set the level of adjustment on the Students tab.","")))</f>
        <v/>
      </c>
    </row>
    <row r="62">
      <c r="A62" t="str">
        <f>IFERROR(IF(INDEX(Students!$A$2:$A$151,ROW()-ROW($A$4))="","",INDEX(Students!$A$2:$A$151,ROW()-ROW($A$4))),"")</f>
        <v/>
      </c>
      <c r="B62" t="str">
        <f>IF(A62="","",IFERROR(IF(INDEX(Students!$D$2:$D$151,ROW()-ROW($A$4))="","Not set",INDEX(Students!$D$2:$D$151,ROW()-ROW($A$4))),"Not set"))</f>
        <v/>
      </c>
      <c r="C62" t="str">
        <f t="array" ref="C62">IF(A62="","",IF(COUNTIFS('Evidence log'!$C$2:$C$2001,A62,'Evidence log'!$D$2:$D$2001,"Adjustment",'Evidence log'!$A$2:$A$2001,"&gt;="&amp;$B$2,'Evidence log'!$A$2:$A$2001,"&lt;"&amp;$B$1)=0,0,COUNTA(_xlfn.UNIQUE(_xlfn._xlws.FILTER('Evidence log'!$B$2:$B$2001,('Evidence log'!$C$2:$C$2001=A62)*('Evidence log'!$D$2:$D$2001="Adjustment")*('Evidence log'!$A$2:$A$2001&gt;=$B$2)*('Evidence log'!$A$2:$A$2001&lt;$B$1))))))</f>
        <v/>
      </c>
      <c r="D62" t="str">
        <f>IF(A62="","",IF(C62&gt;=10,"10 weeks reached","Under 10 weeks"))</f>
        <v/>
      </c>
      <c r="E62" t="str">
        <f>IF(A62="","",MAX(0,10-C62))</f>
        <v/>
      </c>
      <c r="F62" t="str">
        <f>IF(A62="","",COUNTIFS('Evidence log'!$C$2:$C$2001,A62,'Evidence log'!$D$2:$D$2001,"Assessed need"))</f>
        <v/>
      </c>
      <c r="G62" t="str">
        <f>IF(A62="","",COUNTIFS('Evidence log'!$C$2:$C$2001,A62,'Evidence log'!$D$2:$D$2001,"Consultation"))</f>
        <v/>
      </c>
      <c r="H62" t="str">
        <f>IF(A62="","",COUNTIFS('Evidence log'!$C$2:$C$2001,A62,'Evidence log'!$D$2:$D$2001,"Monitoring and review"))</f>
        <v/>
      </c>
      <c r="I62" s="17" t="str">
        <f>IF(A62="","",IF(B62="Extensive","Extensive: the weeks must be consecutive, with adjustments at all times. This count does not check that.",IF(B62="Not set","Set the level of adjustment on the Students tab.","")))</f>
        <v/>
      </c>
    </row>
    <row r="63">
      <c r="A63" t="str">
        <f>IFERROR(IF(INDEX(Students!$A$2:$A$151,ROW()-ROW($A$4))="","",INDEX(Students!$A$2:$A$151,ROW()-ROW($A$4))),"")</f>
        <v/>
      </c>
      <c r="B63" t="str">
        <f>IF(A63="","",IFERROR(IF(INDEX(Students!$D$2:$D$151,ROW()-ROW($A$4))="","Not set",INDEX(Students!$D$2:$D$151,ROW()-ROW($A$4))),"Not set"))</f>
        <v/>
      </c>
      <c r="C63" t="str">
        <f t="array" ref="C63">IF(A63="","",IF(COUNTIFS('Evidence log'!$C$2:$C$2001,A63,'Evidence log'!$D$2:$D$2001,"Adjustment",'Evidence log'!$A$2:$A$2001,"&gt;="&amp;$B$2,'Evidence log'!$A$2:$A$2001,"&lt;"&amp;$B$1)=0,0,COUNTA(_xlfn.UNIQUE(_xlfn._xlws.FILTER('Evidence log'!$B$2:$B$2001,('Evidence log'!$C$2:$C$2001=A63)*('Evidence log'!$D$2:$D$2001="Adjustment")*('Evidence log'!$A$2:$A$2001&gt;=$B$2)*('Evidence log'!$A$2:$A$2001&lt;$B$1))))))</f>
        <v/>
      </c>
      <c r="D63" t="str">
        <f>IF(A63="","",IF(C63&gt;=10,"10 weeks reached","Under 10 weeks"))</f>
        <v/>
      </c>
      <c r="E63" t="str">
        <f>IF(A63="","",MAX(0,10-C63))</f>
        <v/>
      </c>
      <c r="F63" t="str">
        <f>IF(A63="","",COUNTIFS('Evidence log'!$C$2:$C$2001,A63,'Evidence log'!$D$2:$D$2001,"Assessed need"))</f>
        <v/>
      </c>
      <c r="G63" t="str">
        <f>IF(A63="","",COUNTIFS('Evidence log'!$C$2:$C$2001,A63,'Evidence log'!$D$2:$D$2001,"Consultation"))</f>
        <v/>
      </c>
      <c r="H63" t="str">
        <f>IF(A63="","",COUNTIFS('Evidence log'!$C$2:$C$2001,A63,'Evidence log'!$D$2:$D$2001,"Monitoring and review"))</f>
        <v/>
      </c>
      <c r="I63" s="17" t="str">
        <f>IF(A63="","",IF(B63="Extensive","Extensive: the weeks must be consecutive, with adjustments at all times. This count does not check that.",IF(B63="Not set","Set the level of adjustment on the Students tab.","")))</f>
        <v/>
      </c>
    </row>
    <row r="64">
      <c r="A64" t="str">
        <f>IFERROR(IF(INDEX(Students!$A$2:$A$151,ROW()-ROW($A$4))="","",INDEX(Students!$A$2:$A$151,ROW()-ROW($A$4))),"")</f>
        <v/>
      </c>
      <c r="B64" t="str">
        <f>IF(A64="","",IFERROR(IF(INDEX(Students!$D$2:$D$151,ROW()-ROW($A$4))="","Not set",INDEX(Students!$D$2:$D$151,ROW()-ROW($A$4))),"Not set"))</f>
        <v/>
      </c>
      <c r="C64" t="str">
        <f t="array" ref="C64">IF(A64="","",IF(COUNTIFS('Evidence log'!$C$2:$C$2001,A64,'Evidence log'!$D$2:$D$2001,"Adjustment",'Evidence log'!$A$2:$A$2001,"&gt;="&amp;$B$2,'Evidence log'!$A$2:$A$2001,"&lt;"&amp;$B$1)=0,0,COUNTA(_xlfn.UNIQUE(_xlfn._xlws.FILTER('Evidence log'!$B$2:$B$2001,('Evidence log'!$C$2:$C$2001=A64)*('Evidence log'!$D$2:$D$2001="Adjustment")*('Evidence log'!$A$2:$A$2001&gt;=$B$2)*('Evidence log'!$A$2:$A$2001&lt;$B$1))))))</f>
        <v/>
      </c>
      <c r="D64" t="str">
        <f>IF(A64="","",IF(C64&gt;=10,"10 weeks reached","Under 10 weeks"))</f>
        <v/>
      </c>
      <c r="E64" t="str">
        <f>IF(A64="","",MAX(0,10-C64))</f>
        <v/>
      </c>
      <c r="F64" t="str">
        <f>IF(A64="","",COUNTIFS('Evidence log'!$C$2:$C$2001,A64,'Evidence log'!$D$2:$D$2001,"Assessed need"))</f>
        <v/>
      </c>
      <c r="G64" t="str">
        <f>IF(A64="","",COUNTIFS('Evidence log'!$C$2:$C$2001,A64,'Evidence log'!$D$2:$D$2001,"Consultation"))</f>
        <v/>
      </c>
      <c r="H64" t="str">
        <f>IF(A64="","",COUNTIFS('Evidence log'!$C$2:$C$2001,A64,'Evidence log'!$D$2:$D$2001,"Monitoring and review"))</f>
        <v/>
      </c>
      <c r="I64" s="17" t="str">
        <f>IF(A64="","",IF(B64="Extensive","Extensive: the weeks must be consecutive, with adjustments at all times. This count does not check that.",IF(B64="Not set","Set the level of adjustment on the Students tab.","")))</f>
        <v/>
      </c>
    </row>
    <row r="65">
      <c r="A65" t="str">
        <f>IFERROR(IF(INDEX(Students!$A$2:$A$151,ROW()-ROW($A$4))="","",INDEX(Students!$A$2:$A$151,ROW()-ROW($A$4))),"")</f>
        <v/>
      </c>
      <c r="B65" t="str">
        <f>IF(A65="","",IFERROR(IF(INDEX(Students!$D$2:$D$151,ROW()-ROW($A$4))="","Not set",INDEX(Students!$D$2:$D$151,ROW()-ROW($A$4))),"Not set"))</f>
        <v/>
      </c>
      <c r="C65" t="str">
        <f t="array" ref="C65">IF(A65="","",IF(COUNTIFS('Evidence log'!$C$2:$C$2001,A65,'Evidence log'!$D$2:$D$2001,"Adjustment",'Evidence log'!$A$2:$A$2001,"&gt;="&amp;$B$2,'Evidence log'!$A$2:$A$2001,"&lt;"&amp;$B$1)=0,0,COUNTA(_xlfn.UNIQUE(_xlfn._xlws.FILTER('Evidence log'!$B$2:$B$2001,('Evidence log'!$C$2:$C$2001=A65)*('Evidence log'!$D$2:$D$2001="Adjustment")*('Evidence log'!$A$2:$A$2001&gt;=$B$2)*('Evidence log'!$A$2:$A$2001&lt;$B$1))))))</f>
        <v/>
      </c>
      <c r="D65" t="str">
        <f>IF(A65="","",IF(C65&gt;=10,"10 weeks reached","Under 10 weeks"))</f>
        <v/>
      </c>
      <c r="E65" t="str">
        <f>IF(A65="","",MAX(0,10-C65))</f>
        <v/>
      </c>
      <c r="F65" t="str">
        <f>IF(A65="","",COUNTIFS('Evidence log'!$C$2:$C$2001,A65,'Evidence log'!$D$2:$D$2001,"Assessed need"))</f>
        <v/>
      </c>
      <c r="G65" t="str">
        <f>IF(A65="","",COUNTIFS('Evidence log'!$C$2:$C$2001,A65,'Evidence log'!$D$2:$D$2001,"Consultation"))</f>
        <v/>
      </c>
      <c r="H65" t="str">
        <f>IF(A65="","",COUNTIFS('Evidence log'!$C$2:$C$2001,A65,'Evidence log'!$D$2:$D$2001,"Monitoring and review"))</f>
        <v/>
      </c>
      <c r="I65" s="17" t="str">
        <f>IF(A65="","",IF(B65="Extensive","Extensive: the weeks must be consecutive, with adjustments at all times. This count does not check that.",IF(B65="Not set","Set the level of adjustment on the Students tab.","")))</f>
        <v/>
      </c>
    </row>
    <row r="66">
      <c r="A66" t="str">
        <f>IFERROR(IF(INDEX(Students!$A$2:$A$151,ROW()-ROW($A$4))="","",INDEX(Students!$A$2:$A$151,ROW()-ROW($A$4))),"")</f>
        <v/>
      </c>
      <c r="B66" t="str">
        <f>IF(A66="","",IFERROR(IF(INDEX(Students!$D$2:$D$151,ROW()-ROW($A$4))="","Not set",INDEX(Students!$D$2:$D$151,ROW()-ROW($A$4))),"Not set"))</f>
        <v/>
      </c>
      <c r="C66" t="str">
        <f t="array" ref="C66">IF(A66="","",IF(COUNTIFS('Evidence log'!$C$2:$C$2001,A66,'Evidence log'!$D$2:$D$2001,"Adjustment",'Evidence log'!$A$2:$A$2001,"&gt;="&amp;$B$2,'Evidence log'!$A$2:$A$2001,"&lt;"&amp;$B$1)=0,0,COUNTA(_xlfn.UNIQUE(_xlfn._xlws.FILTER('Evidence log'!$B$2:$B$2001,('Evidence log'!$C$2:$C$2001=A66)*('Evidence log'!$D$2:$D$2001="Adjustment")*('Evidence log'!$A$2:$A$2001&gt;=$B$2)*('Evidence log'!$A$2:$A$2001&lt;$B$1))))))</f>
        <v/>
      </c>
      <c r="D66" t="str">
        <f>IF(A66="","",IF(C66&gt;=10,"10 weeks reached","Under 10 weeks"))</f>
        <v/>
      </c>
      <c r="E66" t="str">
        <f>IF(A66="","",MAX(0,10-C66))</f>
        <v/>
      </c>
      <c r="F66" t="str">
        <f>IF(A66="","",COUNTIFS('Evidence log'!$C$2:$C$2001,A66,'Evidence log'!$D$2:$D$2001,"Assessed need"))</f>
        <v/>
      </c>
      <c r="G66" t="str">
        <f>IF(A66="","",COUNTIFS('Evidence log'!$C$2:$C$2001,A66,'Evidence log'!$D$2:$D$2001,"Consultation"))</f>
        <v/>
      </c>
      <c r="H66" t="str">
        <f>IF(A66="","",COUNTIFS('Evidence log'!$C$2:$C$2001,A66,'Evidence log'!$D$2:$D$2001,"Monitoring and review"))</f>
        <v/>
      </c>
      <c r="I66" s="17" t="str">
        <f>IF(A66="","",IF(B66="Extensive","Extensive: the weeks must be consecutive, with adjustments at all times. This count does not check that.",IF(B66="Not set","Set the level of adjustment on the Students tab.","")))</f>
        <v/>
      </c>
    </row>
    <row r="67">
      <c r="A67" t="str">
        <f>IFERROR(IF(INDEX(Students!$A$2:$A$151,ROW()-ROW($A$4))="","",INDEX(Students!$A$2:$A$151,ROW()-ROW($A$4))),"")</f>
        <v/>
      </c>
      <c r="B67" t="str">
        <f>IF(A67="","",IFERROR(IF(INDEX(Students!$D$2:$D$151,ROW()-ROW($A$4))="","Not set",INDEX(Students!$D$2:$D$151,ROW()-ROW($A$4))),"Not set"))</f>
        <v/>
      </c>
      <c r="C67" t="str">
        <f t="array" ref="C67">IF(A67="","",IF(COUNTIFS('Evidence log'!$C$2:$C$2001,A67,'Evidence log'!$D$2:$D$2001,"Adjustment",'Evidence log'!$A$2:$A$2001,"&gt;="&amp;$B$2,'Evidence log'!$A$2:$A$2001,"&lt;"&amp;$B$1)=0,0,COUNTA(_xlfn.UNIQUE(_xlfn._xlws.FILTER('Evidence log'!$B$2:$B$2001,('Evidence log'!$C$2:$C$2001=A67)*('Evidence log'!$D$2:$D$2001="Adjustment")*('Evidence log'!$A$2:$A$2001&gt;=$B$2)*('Evidence log'!$A$2:$A$2001&lt;$B$1))))))</f>
        <v/>
      </c>
      <c r="D67" t="str">
        <f>IF(A67="","",IF(C67&gt;=10,"10 weeks reached","Under 10 weeks"))</f>
        <v/>
      </c>
      <c r="E67" t="str">
        <f>IF(A67="","",MAX(0,10-C67))</f>
        <v/>
      </c>
      <c r="F67" t="str">
        <f>IF(A67="","",COUNTIFS('Evidence log'!$C$2:$C$2001,A67,'Evidence log'!$D$2:$D$2001,"Assessed need"))</f>
        <v/>
      </c>
      <c r="G67" t="str">
        <f>IF(A67="","",COUNTIFS('Evidence log'!$C$2:$C$2001,A67,'Evidence log'!$D$2:$D$2001,"Consultation"))</f>
        <v/>
      </c>
      <c r="H67" t="str">
        <f>IF(A67="","",COUNTIFS('Evidence log'!$C$2:$C$2001,A67,'Evidence log'!$D$2:$D$2001,"Monitoring and review"))</f>
        <v/>
      </c>
      <c r="I67" s="17" t="str">
        <f>IF(A67="","",IF(B67="Extensive","Extensive: the weeks must be consecutive, with adjustments at all times. This count does not check that.",IF(B67="Not set","Set the level of adjustment on the Students tab.","")))</f>
        <v/>
      </c>
    </row>
    <row r="68">
      <c r="A68" t="str">
        <f>IFERROR(IF(INDEX(Students!$A$2:$A$151,ROW()-ROW($A$4))="","",INDEX(Students!$A$2:$A$151,ROW()-ROW($A$4))),"")</f>
        <v/>
      </c>
      <c r="B68" t="str">
        <f>IF(A68="","",IFERROR(IF(INDEX(Students!$D$2:$D$151,ROW()-ROW($A$4))="","Not set",INDEX(Students!$D$2:$D$151,ROW()-ROW($A$4))),"Not set"))</f>
        <v/>
      </c>
      <c r="C68" t="str">
        <f t="array" ref="C68">IF(A68="","",IF(COUNTIFS('Evidence log'!$C$2:$C$2001,A68,'Evidence log'!$D$2:$D$2001,"Adjustment",'Evidence log'!$A$2:$A$2001,"&gt;="&amp;$B$2,'Evidence log'!$A$2:$A$2001,"&lt;"&amp;$B$1)=0,0,COUNTA(_xlfn.UNIQUE(_xlfn._xlws.FILTER('Evidence log'!$B$2:$B$2001,('Evidence log'!$C$2:$C$2001=A68)*('Evidence log'!$D$2:$D$2001="Adjustment")*('Evidence log'!$A$2:$A$2001&gt;=$B$2)*('Evidence log'!$A$2:$A$2001&lt;$B$1))))))</f>
        <v/>
      </c>
      <c r="D68" t="str">
        <f>IF(A68="","",IF(C68&gt;=10,"10 weeks reached","Under 10 weeks"))</f>
        <v/>
      </c>
      <c r="E68" t="str">
        <f>IF(A68="","",MAX(0,10-C68))</f>
        <v/>
      </c>
      <c r="F68" t="str">
        <f>IF(A68="","",COUNTIFS('Evidence log'!$C$2:$C$2001,A68,'Evidence log'!$D$2:$D$2001,"Assessed need"))</f>
        <v/>
      </c>
      <c r="G68" t="str">
        <f>IF(A68="","",COUNTIFS('Evidence log'!$C$2:$C$2001,A68,'Evidence log'!$D$2:$D$2001,"Consultation"))</f>
        <v/>
      </c>
      <c r="H68" t="str">
        <f>IF(A68="","",COUNTIFS('Evidence log'!$C$2:$C$2001,A68,'Evidence log'!$D$2:$D$2001,"Monitoring and review"))</f>
        <v/>
      </c>
      <c r="I68" s="17" t="str">
        <f>IF(A68="","",IF(B68="Extensive","Extensive: the weeks must be consecutive, with adjustments at all times. This count does not check that.",IF(B68="Not set","Set the level of adjustment on the Students tab.","")))</f>
        <v/>
      </c>
    </row>
    <row r="69">
      <c r="A69" t="str">
        <f>IFERROR(IF(INDEX(Students!$A$2:$A$151,ROW()-ROW($A$4))="","",INDEX(Students!$A$2:$A$151,ROW()-ROW($A$4))),"")</f>
        <v/>
      </c>
      <c r="B69" t="str">
        <f>IF(A69="","",IFERROR(IF(INDEX(Students!$D$2:$D$151,ROW()-ROW($A$4))="","Not set",INDEX(Students!$D$2:$D$151,ROW()-ROW($A$4))),"Not set"))</f>
        <v/>
      </c>
      <c r="C69" t="str">
        <f t="array" ref="C69">IF(A69="","",IF(COUNTIFS('Evidence log'!$C$2:$C$2001,A69,'Evidence log'!$D$2:$D$2001,"Adjustment",'Evidence log'!$A$2:$A$2001,"&gt;="&amp;$B$2,'Evidence log'!$A$2:$A$2001,"&lt;"&amp;$B$1)=0,0,COUNTA(_xlfn.UNIQUE(_xlfn._xlws.FILTER('Evidence log'!$B$2:$B$2001,('Evidence log'!$C$2:$C$2001=A69)*('Evidence log'!$D$2:$D$2001="Adjustment")*('Evidence log'!$A$2:$A$2001&gt;=$B$2)*('Evidence log'!$A$2:$A$2001&lt;$B$1))))))</f>
        <v/>
      </c>
      <c r="D69" t="str">
        <f>IF(A69="","",IF(C69&gt;=10,"10 weeks reached","Under 10 weeks"))</f>
        <v/>
      </c>
      <c r="E69" t="str">
        <f>IF(A69="","",MAX(0,10-C69))</f>
        <v/>
      </c>
      <c r="F69" t="str">
        <f>IF(A69="","",COUNTIFS('Evidence log'!$C$2:$C$2001,A69,'Evidence log'!$D$2:$D$2001,"Assessed need"))</f>
        <v/>
      </c>
      <c r="G69" t="str">
        <f>IF(A69="","",COUNTIFS('Evidence log'!$C$2:$C$2001,A69,'Evidence log'!$D$2:$D$2001,"Consultation"))</f>
        <v/>
      </c>
      <c r="H69" t="str">
        <f>IF(A69="","",COUNTIFS('Evidence log'!$C$2:$C$2001,A69,'Evidence log'!$D$2:$D$2001,"Monitoring and review"))</f>
        <v/>
      </c>
      <c r="I69" s="17" t="str">
        <f>IF(A69="","",IF(B69="Extensive","Extensive: the weeks must be consecutive, with adjustments at all times. This count does not check that.",IF(B69="Not set","Set the level of adjustment on the Students tab.","")))</f>
        <v/>
      </c>
    </row>
    <row r="70">
      <c r="A70" t="str">
        <f>IFERROR(IF(INDEX(Students!$A$2:$A$151,ROW()-ROW($A$4))="","",INDEX(Students!$A$2:$A$151,ROW()-ROW($A$4))),"")</f>
        <v/>
      </c>
      <c r="B70" t="str">
        <f>IF(A70="","",IFERROR(IF(INDEX(Students!$D$2:$D$151,ROW()-ROW($A$4))="","Not set",INDEX(Students!$D$2:$D$151,ROW()-ROW($A$4))),"Not set"))</f>
        <v/>
      </c>
      <c r="C70" t="str">
        <f t="array" ref="C70">IF(A70="","",IF(COUNTIFS('Evidence log'!$C$2:$C$2001,A70,'Evidence log'!$D$2:$D$2001,"Adjustment",'Evidence log'!$A$2:$A$2001,"&gt;="&amp;$B$2,'Evidence log'!$A$2:$A$2001,"&lt;"&amp;$B$1)=0,0,COUNTA(_xlfn.UNIQUE(_xlfn._xlws.FILTER('Evidence log'!$B$2:$B$2001,('Evidence log'!$C$2:$C$2001=A70)*('Evidence log'!$D$2:$D$2001="Adjustment")*('Evidence log'!$A$2:$A$2001&gt;=$B$2)*('Evidence log'!$A$2:$A$2001&lt;$B$1))))))</f>
        <v/>
      </c>
      <c r="D70" t="str">
        <f>IF(A70="","",IF(C70&gt;=10,"10 weeks reached","Under 10 weeks"))</f>
        <v/>
      </c>
      <c r="E70" t="str">
        <f>IF(A70="","",MAX(0,10-C70))</f>
        <v/>
      </c>
      <c r="F70" t="str">
        <f>IF(A70="","",COUNTIFS('Evidence log'!$C$2:$C$2001,A70,'Evidence log'!$D$2:$D$2001,"Assessed need"))</f>
        <v/>
      </c>
      <c r="G70" t="str">
        <f>IF(A70="","",COUNTIFS('Evidence log'!$C$2:$C$2001,A70,'Evidence log'!$D$2:$D$2001,"Consultation"))</f>
        <v/>
      </c>
      <c r="H70" t="str">
        <f>IF(A70="","",COUNTIFS('Evidence log'!$C$2:$C$2001,A70,'Evidence log'!$D$2:$D$2001,"Monitoring and review"))</f>
        <v/>
      </c>
      <c r="I70" s="17" t="str">
        <f>IF(A70="","",IF(B70="Extensive","Extensive: the weeks must be consecutive, with adjustments at all times. This count does not check that.",IF(B70="Not set","Set the level of adjustment on the Students tab.","")))</f>
        <v/>
      </c>
    </row>
    <row r="71">
      <c r="A71" t="str">
        <f>IFERROR(IF(INDEX(Students!$A$2:$A$151,ROW()-ROW($A$4))="","",INDEX(Students!$A$2:$A$151,ROW()-ROW($A$4))),"")</f>
        <v/>
      </c>
      <c r="B71" t="str">
        <f>IF(A71="","",IFERROR(IF(INDEX(Students!$D$2:$D$151,ROW()-ROW($A$4))="","Not set",INDEX(Students!$D$2:$D$151,ROW()-ROW($A$4))),"Not set"))</f>
        <v/>
      </c>
      <c r="C71" t="str">
        <f t="array" ref="C71">IF(A71="","",IF(COUNTIFS('Evidence log'!$C$2:$C$2001,A71,'Evidence log'!$D$2:$D$2001,"Adjustment",'Evidence log'!$A$2:$A$2001,"&gt;="&amp;$B$2,'Evidence log'!$A$2:$A$2001,"&lt;"&amp;$B$1)=0,0,COUNTA(_xlfn.UNIQUE(_xlfn._xlws.FILTER('Evidence log'!$B$2:$B$2001,('Evidence log'!$C$2:$C$2001=A71)*('Evidence log'!$D$2:$D$2001="Adjustment")*('Evidence log'!$A$2:$A$2001&gt;=$B$2)*('Evidence log'!$A$2:$A$2001&lt;$B$1))))))</f>
        <v/>
      </c>
      <c r="D71" t="str">
        <f>IF(A71="","",IF(C71&gt;=10,"10 weeks reached","Under 10 weeks"))</f>
        <v/>
      </c>
      <c r="E71" t="str">
        <f>IF(A71="","",MAX(0,10-C71))</f>
        <v/>
      </c>
      <c r="F71" t="str">
        <f>IF(A71="","",COUNTIFS('Evidence log'!$C$2:$C$2001,A71,'Evidence log'!$D$2:$D$2001,"Assessed need"))</f>
        <v/>
      </c>
      <c r="G71" t="str">
        <f>IF(A71="","",COUNTIFS('Evidence log'!$C$2:$C$2001,A71,'Evidence log'!$D$2:$D$2001,"Consultation"))</f>
        <v/>
      </c>
      <c r="H71" t="str">
        <f>IF(A71="","",COUNTIFS('Evidence log'!$C$2:$C$2001,A71,'Evidence log'!$D$2:$D$2001,"Monitoring and review"))</f>
        <v/>
      </c>
      <c r="I71" s="17" t="str">
        <f>IF(A71="","",IF(B71="Extensive","Extensive: the weeks must be consecutive, with adjustments at all times. This count does not check that.",IF(B71="Not set","Set the level of adjustment on the Students tab.","")))</f>
        <v/>
      </c>
    </row>
    <row r="72">
      <c r="A72" t="str">
        <f>IFERROR(IF(INDEX(Students!$A$2:$A$151,ROW()-ROW($A$4))="","",INDEX(Students!$A$2:$A$151,ROW()-ROW($A$4))),"")</f>
        <v/>
      </c>
      <c r="B72" t="str">
        <f>IF(A72="","",IFERROR(IF(INDEX(Students!$D$2:$D$151,ROW()-ROW($A$4))="","Not set",INDEX(Students!$D$2:$D$151,ROW()-ROW($A$4))),"Not set"))</f>
        <v/>
      </c>
      <c r="C72" t="str">
        <f t="array" ref="C72">IF(A72="","",IF(COUNTIFS('Evidence log'!$C$2:$C$2001,A72,'Evidence log'!$D$2:$D$2001,"Adjustment",'Evidence log'!$A$2:$A$2001,"&gt;="&amp;$B$2,'Evidence log'!$A$2:$A$2001,"&lt;"&amp;$B$1)=0,0,COUNTA(_xlfn.UNIQUE(_xlfn._xlws.FILTER('Evidence log'!$B$2:$B$2001,('Evidence log'!$C$2:$C$2001=A72)*('Evidence log'!$D$2:$D$2001="Adjustment")*('Evidence log'!$A$2:$A$2001&gt;=$B$2)*('Evidence log'!$A$2:$A$2001&lt;$B$1))))))</f>
        <v/>
      </c>
      <c r="D72" t="str">
        <f>IF(A72="","",IF(C72&gt;=10,"10 weeks reached","Under 10 weeks"))</f>
        <v/>
      </c>
      <c r="E72" t="str">
        <f>IF(A72="","",MAX(0,10-C72))</f>
        <v/>
      </c>
      <c r="F72" t="str">
        <f>IF(A72="","",COUNTIFS('Evidence log'!$C$2:$C$2001,A72,'Evidence log'!$D$2:$D$2001,"Assessed need"))</f>
        <v/>
      </c>
      <c r="G72" t="str">
        <f>IF(A72="","",COUNTIFS('Evidence log'!$C$2:$C$2001,A72,'Evidence log'!$D$2:$D$2001,"Consultation"))</f>
        <v/>
      </c>
      <c r="H72" t="str">
        <f>IF(A72="","",COUNTIFS('Evidence log'!$C$2:$C$2001,A72,'Evidence log'!$D$2:$D$2001,"Monitoring and review"))</f>
        <v/>
      </c>
      <c r="I72" s="17" t="str">
        <f>IF(A72="","",IF(B72="Extensive","Extensive: the weeks must be consecutive, with adjustments at all times. This count does not check that.",IF(B72="Not set","Set the level of adjustment on the Students tab.","")))</f>
        <v/>
      </c>
    </row>
    <row r="73">
      <c r="A73" t="str">
        <f>IFERROR(IF(INDEX(Students!$A$2:$A$151,ROW()-ROW($A$4))="","",INDEX(Students!$A$2:$A$151,ROW()-ROW($A$4))),"")</f>
        <v/>
      </c>
      <c r="B73" t="str">
        <f>IF(A73="","",IFERROR(IF(INDEX(Students!$D$2:$D$151,ROW()-ROW($A$4))="","Not set",INDEX(Students!$D$2:$D$151,ROW()-ROW($A$4))),"Not set"))</f>
        <v/>
      </c>
      <c r="C73" t="str">
        <f t="array" ref="C73">IF(A73="","",IF(COUNTIFS('Evidence log'!$C$2:$C$2001,A73,'Evidence log'!$D$2:$D$2001,"Adjustment",'Evidence log'!$A$2:$A$2001,"&gt;="&amp;$B$2,'Evidence log'!$A$2:$A$2001,"&lt;"&amp;$B$1)=0,0,COUNTA(_xlfn.UNIQUE(_xlfn._xlws.FILTER('Evidence log'!$B$2:$B$2001,('Evidence log'!$C$2:$C$2001=A73)*('Evidence log'!$D$2:$D$2001="Adjustment")*('Evidence log'!$A$2:$A$2001&gt;=$B$2)*('Evidence log'!$A$2:$A$2001&lt;$B$1))))))</f>
        <v/>
      </c>
      <c r="D73" t="str">
        <f>IF(A73="","",IF(C73&gt;=10,"10 weeks reached","Under 10 weeks"))</f>
        <v/>
      </c>
      <c r="E73" t="str">
        <f>IF(A73="","",MAX(0,10-C73))</f>
        <v/>
      </c>
      <c r="F73" t="str">
        <f>IF(A73="","",COUNTIFS('Evidence log'!$C$2:$C$2001,A73,'Evidence log'!$D$2:$D$2001,"Assessed need"))</f>
        <v/>
      </c>
      <c r="G73" t="str">
        <f>IF(A73="","",COUNTIFS('Evidence log'!$C$2:$C$2001,A73,'Evidence log'!$D$2:$D$2001,"Consultation"))</f>
        <v/>
      </c>
      <c r="H73" t="str">
        <f>IF(A73="","",COUNTIFS('Evidence log'!$C$2:$C$2001,A73,'Evidence log'!$D$2:$D$2001,"Monitoring and review"))</f>
        <v/>
      </c>
      <c r="I73" s="17" t="str">
        <f>IF(A73="","",IF(B73="Extensive","Extensive: the weeks must be consecutive, with adjustments at all times. This count does not check that.",IF(B73="Not set","Set the level of adjustment on the Students tab.","")))</f>
        <v/>
      </c>
    </row>
    <row r="74">
      <c r="A74" t="str">
        <f>IFERROR(IF(INDEX(Students!$A$2:$A$151,ROW()-ROW($A$4))="","",INDEX(Students!$A$2:$A$151,ROW()-ROW($A$4))),"")</f>
        <v/>
      </c>
      <c r="B74" t="str">
        <f>IF(A74="","",IFERROR(IF(INDEX(Students!$D$2:$D$151,ROW()-ROW($A$4))="","Not set",INDEX(Students!$D$2:$D$151,ROW()-ROW($A$4))),"Not set"))</f>
        <v/>
      </c>
      <c r="C74" t="str">
        <f t="array" ref="C74">IF(A74="","",IF(COUNTIFS('Evidence log'!$C$2:$C$2001,A74,'Evidence log'!$D$2:$D$2001,"Adjustment",'Evidence log'!$A$2:$A$2001,"&gt;="&amp;$B$2,'Evidence log'!$A$2:$A$2001,"&lt;"&amp;$B$1)=0,0,COUNTA(_xlfn.UNIQUE(_xlfn._xlws.FILTER('Evidence log'!$B$2:$B$2001,('Evidence log'!$C$2:$C$2001=A74)*('Evidence log'!$D$2:$D$2001="Adjustment")*('Evidence log'!$A$2:$A$2001&gt;=$B$2)*('Evidence log'!$A$2:$A$2001&lt;$B$1))))))</f>
        <v/>
      </c>
      <c r="D74" t="str">
        <f>IF(A74="","",IF(C74&gt;=10,"10 weeks reached","Under 10 weeks"))</f>
        <v/>
      </c>
      <c r="E74" t="str">
        <f>IF(A74="","",MAX(0,10-C74))</f>
        <v/>
      </c>
      <c r="F74" t="str">
        <f>IF(A74="","",COUNTIFS('Evidence log'!$C$2:$C$2001,A74,'Evidence log'!$D$2:$D$2001,"Assessed need"))</f>
        <v/>
      </c>
      <c r="G74" t="str">
        <f>IF(A74="","",COUNTIFS('Evidence log'!$C$2:$C$2001,A74,'Evidence log'!$D$2:$D$2001,"Consultation"))</f>
        <v/>
      </c>
      <c r="H74" t="str">
        <f>IF(A74="","",COUNTIFS('Evidence log'!$C$2:$C$2001,A74,'Evidence log'!$D$2:$D$2001,"Monitoring and review"))</f>
        <v/>
      </c>
      <c r="I74" s="17" t="str">
        <f>IF(A74="","",IF(B74="Extensive","Extensive: the weeks must be consecutive, with adjustments at all times. This count does not check that.",IF(B74="Not set","Set the level of adjustment on the Students tab.","")))</f>
        <v/>
      </c>
    </row>
    <row r="75">
      <c r="A75" t="str">
        <f>IFERROR(IF(INDEX(Students!$A$2:$A$151,ROW()-ROW($A$4))="","",INDEX(Students!$A$2:$A$151,ROW()-ROW($A$4))),"")</f>
        <v/>
      </c>
      <c r="B75" t="str">
        <f>IF(A75="","",IFERROR(IF(INDEX(Students!$D$2:$D$151,ROW()-ROW($A$4))="","Not set",INDEX(Students!$D$2:$D$151,ROW()-ROW($A$4))),"Not set"))</f>
        <v/>
      </c>
      <c r="C75" t="str">
        <f t="array" ref="C75">IF(A75="","",IF(COUNTIFS('Evidence log'!$C$2:$C$2001,A75,'Evidence log'!$D$2:$D$2001,"Adjustment",'Evidence log'!$A$2:$A$2001,"&gt;="&amp;$B$2,'Evidence log'!$A$2:$A$2001,"&lt;"&amp;$B$1)=0,0,COUNTA(_xlfn.UNIQUE(_xlfn._xlws.FILTER('Evidence log'!$B$2:$B$2001,('Evidence log'!$C$2:$C$2001=A75)*('Evidence log'!$D$2:$D$2001="Adjustment")*('Evidence log'!$A$2:$A$2001&gt;=$B$2)*('Evidence log'!$A$2:$A$2001&lt;$B$1))))))</f>
        <v/>
      </c>
      <c r="D75" t="str">
        <f>IF(A75="","",IF(C75&gt;=10,"10 weeks reached","Under 10 weeks"))</f>
        <v/>
      </c>
      <c r="E75" t="str">
        <f>IF(A75="","",MAX(0,10-C75))</f>
        <v/>
      </c>
      <c r="F75" t="str">
        <f>IF(A75="","",COUNTIFS('Evidence log'!$C$2:$C$2001,A75,'Evidence log'!$D$2:$D$2001,"Assessed need"))</f>
        <v/>
      </c>
      <c r="G75" t="str">
        <f>IF(A75="","",COUNTIFS('Evidence log'!$C$2:$C$2001,A75,'Evidence log'!$D$2:$D$2001,"Consultation"))</f>
        <v/>
      </c>
      <c r="H75" t="str">
        <f>IF(A75="","",COUNTIFS('Evidence log'!$C$2:$C$2001,A75,'Evidence log'!$D$2:$D$2001,"Monitoring and review"))</f>
        <v/>
      </c>
      <c r="I75" s="17" t="str">
        <f>IF(A75="","",IF(B75="Extensive","Extensive: the weeks must be consecutive, with adjustments at all times. This count does not check that.",IF(B75="Not set","Set the level of adjustment on the Students tab.","")))</f>
        <v/>
      </c>
    </row>
    <row r="76">
      <c r="A76" t="str">
        <f>IFERROR(IF(INDEX(Students!$A$2:$A$151,ROW()-ROW($A$4))="","",INDEX(Students!$A$2:$A$151,ROW()-ROW($A$4))),"")</f>
        <v/>
      </c>
      <c r="B76" t="str">
        <f>IF(A76="","",IFERROR(IF(INDEX(Students!$D$2:$D$151,ROW()-ROW($A$4))="","Not set",INDEX(Students!$D$2:$D$151,ROW()-ROW($A$4))),"Not set"))</f>
        <v/>
      </c>
      <c r="C76" t="str">
        <f t="array" ref="C76">IF(A76="","",IF(COUNTIFS('Evidence log'!$C$2:$C$2001,A76,'Evidence log'!$D$2:$D$2001,"Adjustment",'Evidence log'!$A$2:$A$2001,"&gt;="&amp;$B$2,'Evidence log'!$A$2:$A$2001,"&lt;"&amp;$B$1)=0,0,COUNTA(_xlfn.UNIQUE(_xlfn._xlws.FILTER('Evidence log'!$B$2:$B$2001,('Evidence log'!$C$2:$C$2001=A76)*('Evidence log'!$D$2:$D$2001="Adjustment")*('Evidence log'!$A$2:$A$2001&gt;=$B$2)*('Evidence log'!$A$2:$A$2001&lt;$B$1))))))</f>
        <v/>
      </c>
      <c r="D76" t="str">
        <f>IF(A76="","",IF(C76&gt;=10,"10 weeks reached","Under 10 weeks"))</f>
        <v/>
      </c>
      <c r="E76" t="str">
        <f>IF(A76="","",MAX(0,10-C76))</f>
        <v/>
      </c>
      <c r="F76" t="str">
        <f>IF(A76="","",COUNTIFS('Evidence log'!$C$2:$C$2001,A76,'Evidence log'!$D$2:$D$2001,"Assessed need"))</f>
        <v/>
      </c>
      <c r="G76" t="str">
        <f>IF(A76="","",COUNTIFS('Evidence log'!$C$2:$C$2001,A76,'Evidence log'!$D$2:$D$2001,"Consultation"))</f>
        <v/>
      </c>
      <c r="H76" t="str">
        <f>IF(A76="","",COUNTIFS('Evidence log'!$C$2:$C$2001,A76,'Evidence log'!$D$2:$D$2001,"Monitoring and review"))</f>
        <v/>
      </c>
      <c r="I76" s="17" t="str">
        <f>IF(A76="","",IF(B76="Extensive","Extensive: the weeks must be consecutive, with adjustments at all times. This count does not check that.",IF(B76="Not set","Set the level of adjustment on the Students tab.","")))</f>
        <v/>
      </c>
    </row>
    <row r="77">
      <c r="A77" t="str">
        <f>IFERROR(IF(INDEX(Students!$A$2:$A$151,ROW()-ROW($A$4))="","",INDEX(Students!$A$2:$A$151,ROW()-ROW($A$4))),"")</f>
        <v/>
      </c>
      <c r="B77" t="str">
        <f>IF(A77="","",IFERROR(IF(INDEX(Students!$D$2:$D$151,ROW()-ROW($A$4))="","Not set",INDEX(Students!$D$2:$D$151,ROW()-ROW($A$4))),"Not set"))</f>
        <v/>
      </c>
      <c r="C77" t="str">
        <f t="array" ref="C77">IF(A77="","",IF(COUNTIFS('Evidence log'!$C$2:$C$2001,A77,'Evidence log'!$D$2:$D$2001,"Adjustment",'Evidence log'!$A$2:$A$2001,"&gt;="&amp;$B$2,'Evidence log'!$A$2:$A$2001,"&lt;"&amp;$B$1)=0,0,COUNTA(_xlfn.UNIQUE(_xlfn._xlws.FILTER('Evidence log'!$B$2:$B$2001,('Evidence log'!$C$2:$C$2001=A77)*('Evidence log'!$D$2:$D$2001="Adjustment")*('Evidence log'!$A$2:$A$2001&gt;=$B$2)*('Evidence log'!$A$2:$A$2001&lt;$B$1))))))</f>
        <v/>
      </c>
      <c r="D77" t="str">
        <f>IF(A77="","",IF(C77&gt;=10,"10 weeks reached","Under 10 weeks"))</f>
        <v/>
      </c>
      <c r="E77" t="str">
        <f>IF(A77="","",MAX(0,10-C77))</f>
        <v/>
      </c>
      <c r="F77" t="str">
        <f>IF(A77="","",COUNTIFS('Evidence log'!$C$2:$C$2001,A77,'Evidence log'!$D$2:$D$2001,"Assessed need"))</f>
        <v/>
      </c>
      <c r="G77" t="str">
        <f>IF(A77="","",COUNTIFS('Evidence log'!$C$2:$C$2001,A77,'Evidence log'!$D$2:$D$2001,"Consultation"))</f>
        <v/>
      </c>
      <c r="H77" t="str">
        <f>IF(A77="","",COUNTIFS('Evidence log'!$C$2:$C$2001,A77,'Evidence log'!$D$2:$D$2001,"Monitoring and review"))</f>
        <v/>
      </c>
      <c r="I77" s="17" t="str">
        <f>IF(A77="","",IF(B77="Extensive","Extensive: the weeks must be consecutive, with adjustments at all times. This count does not check that.",IF(B77="Not set","Set the level of adjustment on the Students tab.","")))</f>
        <v/>
      </c>
    </row>
    <row r="78">
      <c r="A78" t="str">
        <f>IFERROR(IF(INDEX(Students!$A$2:$A$151,ROW()-ROW($A$4))="","",INDEX(Students!$A$2:$A$151,ROW()-ROW($A$4))),"")</f>
        <v/>
      </c>
      <c r="B78" t="str">
        <f>IF(A78="","",IFERROR(IF(INDEX(Students!$D$2:$D$151,ROW()-ROW($A$4))="","Not set",INDEX(Students!$D$2:$D$151,ROW()-ROW($A$4))),"Not set"))</f>
        <v/>
      </c>
      <c r="C78" t="str">
        <f t="array" ref="C78">IF(A78="","",IF(COUNTIFS('Evidence log'!$C$2:$C$2001,A78,'Evidence log'!$D$2:$D$2001,"Adjustment",'Evidence log'!$A$2:$A$2001,"&gt;="&amp;$B$2,'Evidence log'!$A$2:$A$2001,"&lt;"&amp;$B$1)=0,0,COUNTA(_xlfn.UNIQUE(_xlfn._xlws.FILTER('Evidence log'!$B$2:$B$2001,('Evidence log'!$C$2:$C$2001=A78)*('Evidence log'!$D$2:$D$2001="Adjustment")*('Evidence log'!$A$2:$A$2001&gt;=$B$2)*('Evidence log'!$A$2:$A$2001&lt;$B$1))))))</f>
        <v/>
      </c>
      <c r="D78" t="str">
        <f>IF(A78="","",IF(C78&gt;=10,"10 weeks reached","Under 10 weeks"))</f>
        <v/>
      </c>
      <c r="E78" t="str">
        <f>IF(A78="","",MAX(0,10-C78))</f>
        <v/>
      </c>
      <c r="F78" t="str">
        <f>IF(A78="","",COUNTIFS('Evidence log'!$C$2:$C$2001,A78,'Evidence log'!$D$2:$D$2001,"Assessed need"))</f>
        <v/>
      </c>
      <c r="G78" t="str">
        <f>IF(A78="","",COUNTIFS('Evidence log'!$C$2:$C$2001,A78,'Evidence log'!$D$2:$D$2001,"Consultation"))</f>
        <v/>
      </c>
      <c r="H78" t="str">
        <f>IF(A78="","",COUNTIFS('Evidence log'!$C$2:$C$2001,A78,'Evidence log'!$D$2:$D$2001,"Monitoring and review"))</f>
        <v/>
      </c>
      <c r="I78" s="17" t="str">
        <f>IF(A78="","",IF(B78="Extensive","Extensive: the weeks must be consecutive, with adjustments at all times. This count does not check that.",IF(B78="Not set","Set the level of adjustment on the Students tab.","")))</f>
        <v/>
      </c>
    </row>
    <row r="79">
      <c r="A79" t="str">
        <f>IFERROR(IF(INDEX(Students!$A$2:$A$151,ROW()-ROW($A$4))="","",INDEX(Students!$A$2:$A$151,ROW()-ROW($A$4))),"")</f>
        <v/>
      </c>
      <c r="B79" t="str">
        <f>IF(A79="","",IFERROR(IF(INDEX(Students!$D$2:$D$151,ROW()-ROW($A$4))="","Not set",INDEX(Students!$D$2:$D$151,ROW()-ROW($A$4))),"Not set"))</f>
        <v/>
      </c>
      <c r="C79" t="str">
        <f t="array" ref="C79">IF(A79="","",IF(COUNTIFS('Evidence log'!$C$2:$C$2001,A79,'Evidence log'!$D$2:$D$2001,"Adjustment",'Evidence log'!$A$2:$A$2001,"&gt;="&amp;$B$2,'Evidence log'!$A$2:$A$2001,"&lt;"&amp;$B$1)=0,0,COUNTA(_xlfn.UNIQUE(_xlfn._xlws.FILTER('Evidence log'!$B$2:$B$2001,('Evidence log'!$C$2:$C$2001=A79)*('Evidence log'!$D$2:$D$2001="Adjustment")*('Evidence log'!$A$2:$A$2001&gt;=$B$2)*('Evidence log'!$A$2:$A$2001&lt;$B$1))))))</f>
        <v/>
      </c>
      <c r="D79" t="str">
        <f>IF(A79="","",IF(C79&gt;=10,"10 weeks reached","Under 10 weeks"))</f>
        <v/>
      </c>
      <c r="E79" t="str">
        <f>IF(A79="","",MAX(0,10-C79))</f>
        <v/>
      </c>
      <c r="F79" t="str">
        <f>IF(A79="","",COUNTIFS('Evidence log'!$C$2:$C$2001,A79,'Evidence log'!$D$2:$D$2001,"Assessed need"))</f>
        <v/>
      </c>
      <c r="G79" t="str">
        <f>IF(A79="","",COUNTIFS('Evidence log'!$C$2:$C$2001,A79,'Evidence log'!$D$2:$D$2001,"Consultation"))</f>
        <v/>
      </c>
      <c r="H79" t="str">
        <f>IF(A79="","",COUNTIFS('Evidence log'!$C$2:$C$2001,A79,'Evidence log'!$D$2:$D$2001,"Monitoring and review"))</f>
        <v/>
      </c>
      <c r="I79" s="17" t="str">
        <f>IF(A79="","",IF(B79="Extensive","Extensive: the weeks must be consecutive, with adjustments at all times. This count does not check that.",IF(B79="Not set","Set the level of adjustment on the Students tab.","")))</f>
        <v/>
      </c>
    </row>
    <row r="80">
      <c r="A80" t="str">
        <f>IFERROR(IF(INDEX(Students!$A$2:$A$151,ROW()-ROW($A$4))="","",INDEX(Students!$A$2:$A$151,ROW()-ROW($A$4))),"")</f>
        <v/>
      </c>
      <c r="B80" t="str">
        <f>IF(A80="","",IFERROR(IF(INDEX(Students!$D$2:$D$151,ROW()-ROW($A$4))="","Not set",INDEX(Students!$D$2:$D$151,ROW()-ROW($A$4))),"Not set"))</f>
        <v/>
      </c>
      <c r="C80" t="str">
        <f t="array" ref="C80">IF(A80="","",IF(COUNTIFS('Evidence log'!$C$2:$C$2001,A80,'Evidence log'!$D$2:$D$2001,"Adjustment",'Evidence log'!$A$2:$A$2001,"&gt;="&amp;$B$2,'Evidence log'!$A$2:$A$2001,"&lt;"&amp;$B$1)=0,0,COUNTA(_xlfn.UNIQUE(_xlfn._xlws.FILTER('Evidence log'!$B$2:$B$2001,('Evidence log'!$C$2:$C$2001=A80)*('Evidence log'!$D$2:$D$2001="Adjustment")*('Evidence log'!$A$2:$A$2001&gt;=$B$2)*('Evidence log'!$A$2:$A$2001&lt;$B$1))))))</f>
        <v/>
      </c>
      <c r="D80" t="str">
        <f>IF(A80="","",IF(C80&gt;=10,"10 weeks reached","Under 10 weeks"))</f>
        <v/>
      </c>
      <c r="E80" t="str">
        <f>IF(A80="","",MAX(0,10-C80))</f>
        <v/>
      </c>
      <c r="F80" t="str">
        <f>IF(A80="","",COUNTIFS('Evidence log'!$C$2:$C$2001,A80,'Evidence log'!$D$2:$D$2001,"Assessed need"))</f>
        <v/>
      </c>
      <c r="G80" t="str">
        <f>IF(A80="","",COUNTIFS('Evidence log'!$C$2:$C$2001,A80,'Evidence log'!$D$2:$D$2001,"Consultation"))</f>
        <v/>
      </c>
      <c r="H80" t="str">
        <f>IF(A80="","",COUNTIFS('Evidence log'!$C$2:$C$2001,A80,'Evidence log'!$D$2:$D$2001,"Monitoring and review"))</f>
        <v/>
      </c>
      <c r="I80" s="17" t="str">
        <f>IF(A80="","",IF(B80="Extensive","Extensive: the weeks must be consecutive, with adjustments at all times. This count does not check that.",IF(B80="Not set","Set the level of adjustment on the Students tab.","")))</f>
        <v/>
      </c>
    </row>
    <row r="81">
      <c r="A81" t="str">
        <f>IFERROR(IF(INDEX(Students!$A$2:$A$151,ROW()-ROW($A$4))="","",INDEX(Students!$A$2:$A$151,ROW()-ROW($A$4))),"")</f>
        <v/>
      </c>
      <c r="B81" t="str">
        <f>IF(A81="","",IFERROR(IF(INDEX(Students!$D$2:$D$151,ROW()-ROW($A$4))="","Not set",INDEX(Students!$D$2:$D$151,ROW()-ROW($A$4))),"Not set"))</f>
        <v/>
      </c>
      <c r="C81" t="str">
        <f t="array" ref="C81">IF(A81="","",IF(COUNTIFS('Evidence log'!$C$2:$C$2001,A81,'Evidence log'!$D$2:$D$2001,"Adjustment",'Evidence log'!$A$2:$A$2001,"&gt;="&amp;$B$2,'Evidence log'!$A$2:$A$2001,"&lt;"&amp;$B$1)=0,0,COUNTA(_xlfn.UNIQUE(_xlfn._xlws.FILTER('Evidence log'!$B$2:$B$2001,('Evidence log'!$C$2:$C$2001=A81)*('Evidence log'!$D$2:$D$2001="Adjustment")*('Evidence log'!$A$2:$A$2001&gt;=$B$2)*('Evidence log'!$A$2:$A$2001&lt;$B$1))))))</f>
        <v/>
      </c>
      <c r="D81" t="str">
        <f>IF(A81="","",IF(C81&gt;=10,"10 weeks reached","Under 10 weeks"))</f>
        <v/>
      </c>
      <c r="E81" t="str">
        <f>IF(A81="","",MAX(0,10-C81))</f>
        <v/>
      </c>
      <c r="F81" t="str">
        <f>IF(A81="","",COUNTIFS('Evidence log'!$C$2:$C$2001,A81,'Evidence log'!$D$2:$D$2001,"Assessed need"))</f>
        <v/>
      </c>
      <c r="G81" t="str">
        <f>IF(A81="","",COUNTIFS('Evidence log'!$C$2:$C$2001,A81,'Evidence log'!$D$2:$D$2001,"Consultation"))</f>
        <v/>
      </c>
      <c r="H81" t="str">
        <f>IF(A81="","",COUNTIFS('Evidence log'!$C$2:$C$2001,A81,'Evidence log'!$D$2:$D$2001,"Monitoring and review"))</f>
        <v/>
      </c>
      <c r="I81" s="17" t="str">
        <f>IF(A81="","",IF(B81="Extensive","Extensive: the weeks must be consecutive, with adjustments at all times. This count does not check that.",IF(B81="Not set","Set the level of adjustment on the Students tab.","")))</f>
        <v/>
      </c>
    </row>
    <row r="82">
      <c r="A82" t="str">
        <f>IFERROR(IF(INDEX(Students!$A$2:$A$151,ROW()-ROW($A$4))="","",INDEX(Students!$A$2:$A$151,ROW()-ROW($A$4))),"")</f>
        <v/>
      </c>
      <c r="B82" t="str">
        <f>IF(A82="","",IFERROR(IF(INDEX(Students!$D$2:$D$151,ROW()-ROW($A$4))="","Not set",INDEX(Students!$D$2:$D$151,ROW()-ROW($A$4))),"Not set"))</f>
        <v/>
      </c>
      <c r="C82" t="str">
        <f t="array" ref="C82">IF(A82="","",IF(COUNTIFS('Evidence log'!$C$2:$C$2001,A82,'Evidence log'!$D$2:$D$2001,"Adjustment",'Evidence log'!$A$2:$A$2001,"&gt;="&amp;$B$2,'Evidence log'!$A$2:$A$2001,"&lt;"&amp;$B$1)=0,0,COUNTA(_xlfn.UNIQUE(_xlfn._xlws.FILTER('Evidence log'!$B$2:$B$2001,('Evidence log'!$C$2:$C$2001=A82)*('Evidence log'!$D$2:$D$2001="Adjustment")*('Evidence log'!$A$2:$A$2001&gt;=$B$2)*('Evidence log'!$A$2:$A$2001&lt;$B$1))))))</f>
        <v/>
      </c>
      <c r="D82" t="str">
        <f>IF(A82="","",IF(C82&gt;=10,"10 weeks reached","Under 10 weeks"))</f>
        <v/>
      </c>
      <c r="E82" t="str">
        <f>IF(A82="","",MAX(0,10-C82))</f>
        <v/>
      </c>
      <c r="F82" t="str">
        <f>IF(A82="","",COUNTIFS('Evidence log'!$C$2:$C$2001,A82,'Evidence log'!$D$2:$D$2001,"Assessed need"))</f>
        <v/>
      </c>
      <c r="G82" t="str">
        <f>IF(A82="","",COUNTIFS('Evidence log'!$C$2:$C$2001,A82,'Evidence log'!$D$2:$D$2001,"Consultation"))</f>
        <v/>
      </c>
      <c r="H82" t="str">
        <f>IF(A82="","",COUNTIFS('Evidence log'!$C$2:$C$2001,A82,'Evidence log'!$D$2:$D$2001,"Monitoring and review"))</f>
        <v/>
      </c>
      <c r="I82" s="17" t="str">
        <f>IF(A82="","",IF(B82="Extensive","Extensive: the weeks must be consecutive, with adjustments at all times. This count does not check that.",IF(B82="Not set","Set the level of adjustment on the Students tab.","")))</f>
        <v/>
      </c>
    </row>
    <row r="83">
      <c r="A83" t="str">
        <f>IFERROR(IF(INDEX(Students!$A$2:$A$151,ROW()-ROW($A$4))="","",INDEX(Students!$A$2:$A$151,ROW()-ROW($A$4))),"")</f>
        <v/>
      </c>
      <c r="B83" t="str">
        <f>IF(A83="","",IFERROR(IF(INDEX(Students!$D$2:$D$151,ROW()-ROW($A$4))="","Not set",INDEX(Students!$D$2:$D$151,ROW()-ROW($A$4))),"Not set"))</f>
        <v/>
      </c>
      <c r="C83" t="str">
        <f t="array" ref="C83">IF(A83="","",IF(COUNTIFS('Evidence log'!$C$2:$C$2001,A83,'Evidence log'!$D$2:$D$2001,"Adjustment",'Evidence log'!$A$2:$A$2001,"&gt;="&amp;$B$2,'Evidence log'!$A$2:$A$2001,"&lt;"&amp;$B$1)=0,0,COUNTA(_xlfn.UNIQUE(_xlfn._xlws.FILTER('Evidence log'!$B$2:$B$2001,('Evidence log'!$C$2:$C$2001=A83)*('Evidence log'!$D$2:$D$2001="Adjustment")*('Evidence log'!$A$2:$A$2001&gt;=$B$2)*('Evidence log'!$A$2:$A$2001&lt;$B$1))))))</f>
        <v/>
      </c>
      <c r="D83" t="str">
        <f>IF(A83="","",IF(C83&gt;=10,"10 weeks reached","Under 10 weeks"))</f>
        <v/>
      </c>
      <c r="E83" t="str">
        <f>IF(A83="","",MAX(0,10-C83))</f>
        <v/>
      </c>
      <c r="F83" t="str">
        <f>IF(A83="","",COUNTIFS('Evidence log'!$C$2:$C$2001,A83,'Evidence log'!$D$2:$D$2001,"Assessed need"))</f>
        <v/>
      </c>
      <c r="G83" t="str">
        <f>IF(A83="","",COUNTIFS('Evidence log'!$C$2:$C$2001,A83,'Evidence log'!$D$2:$D$2001,"Consultation"))</f>
        <v/>
      </c>
      <c r="H83" t="str">
        <f>IF(A83="","",COUNTIFS('Evidence log'!$C$2:$C$2001,A83,'Evidence log'!$D$2:$D$2001,"Monitoring and review"))</f>
        <v/>
      </c>
      <c r="I83" s="17" t="str">
        <f>IF(A83="","",IF(B83="Extensive","Extensive: the weeks must be consecutive, with adjustments at all times. This count does not check that.",IF(B83="Not set","Set the level of adjustment on the Students tab.","")))</f>
        <v/>
      </c>
    </row>
    <row r="84">
      <c r="A84" t="str">
        <f>IFERROR(IF(INDEX(Students!$A$2:$A$151,ROW()-ROW($A$4))="","",INDEX(Students!$A$2:$A$151,ROW()-ROW($A$4))),"")</f>
        <v/>
      </c>
      <c r="B84" t="str">
        <f>IF(A84="","",IFERROR(IF(INDEX(Students!$D$2:$D$151,ROW()-ROW($A$4))="","Not set",INDEX(Students!$D$2:$D$151,ROW()-ROW($A$4))),"Not set"))</f>
        <v/>
      </c>
      <c r="C84" t="str">
        <f t="array" ref="C84">IF(A84="","",IF(COUNTIFS('Evidence log'!$C$2:$C$2001,A84,'Evidence log'!$D$2:$D$2001,"Adjustment",'Evidence log'!$A$2:$A$2001,"&gt;="&amp;$B$2,'Evidence log'!$A$2:$A$2001,"&lt;"&amp;$B$1)=0,0,COUNTA(_xlfn.UNIQUE(_xlfn._xlws.FILTER('Evidence log'!$B$2:$B$2001,('Evidence log'!$C$2:$C$2001=A84)*('Evidence log'!$D$2:$D$2001="Adjustment")*('Evidence log'!$A$2:$A$2001&gt;=$B$2)*('Evidence log'!$A$2:$A$2001&lt;$B$1))))))</f>
        <v/>
      </c>
      <c r="D84" t="str">
        <f>IF(A84="","",IF(C84&gt;=10,"10 weeks reached","Under 10 weeks"))</f>
        <v/>
      </c>
      <c r="E84" t="str">
        <f>IF(A84="","",MAX(0,10-C84))</f>
        <v/>
      </c>
      <c r="F84" t="str">
        <f>IF(A84="","",COUNTIFS('Evidence log'!$C$2:$C$2001,A84,'Evidence log'!$D$2:$D$2001,"Assessed need"))</f>
        <v/>
      </c>
      <c r="G84" t="str">
        <f>IF(A84="","",COUNTIFS('Evidence log'!$C$2:$C$2001,A84,'Evidence log'!$D$2:$D$2001,"Consultation"))</f>
        <v/>
      </c>
      <c r="H84" t="str">
        <f>IF(A84="","",COUNTIFS('Evidence log'!$C$2:$C$2001,A84,'Evidence log'!$D$2:$D$2001,"Monitoring and review"))</f>
        <v/>
      </c>
      <c r="I84" s="17" t="str">
        <f>IF(A84="","",IF(B84="Extensive","Extensive: the weeks must be consecutive, with adjustments at all times. This count does not check that.",IF(B84="Not set","Set the level of adjustment on the Students tab.","")))</f>
        <v/>
      </c>
    </row>
    <row r="85">
      <c r="A85" t="str">
        <f>IFERROR(IF(INDEX(Students!$A$2:$A$151,ROW()-ROW($A$4))="","",INDEX(Students!$A$2:$A$151,ROW()-ROW($A$4))),"")</f>
        <v/>
      </c>
      <c r="B85" t="str">
        <f>IF(A85="","",IFERROR(IF(INDEX(Students!$D$2:$D$151,ROW()-ROW($A$4))="","Not set",INDEX(Students!$D$2:$D$151,ROW()-ROW($A$4))),"Not set"))</f>
        <v/>
      </c>
      <c r="C85" t="str">
        <f t="array" ref="C85">IF(A85="","",IF(COUNTIFS('Evidence log'!$C$2:$C$2001,A85,'Evidence log'!$D$2:$D$2001,"Adjustment",'Evidence log'!$A$2:$A$2001,"&gt;="&amp;$B$2,'Evidence log'!$A$2:$A$2001,"&lt;"&amp;$B$1)=0,0,COUNTA(_xlfn.UNIQUE(_xlfn._xlws.FILTER('Evidence log'!$B$2:$B$2001,('Evidence log'!$C$2:$C$2001=A85)*('Evidence log'!$D$2:$D$2001="Adjustment")*('Evidence log'!$A$2:$A$2001&gt;=$B$2)*('Evidence log'!$A$2:$A$2001&lt;$B$1))))))</f>
        <v/>
      </c>
      <c r="D85" t="str">
        <f>IF(A85="","",IF(C85&gt;=10,"10 weeks reached","Under 10 weeks"))</f>
        <v/>
      </c>
      <c r="E85" t="str">
        <f>IF(A85="","",MAX(0,10-C85))</f>
        <v/>
      </c>
      <c r="F85" t="str">
        <f>IF(A85="","",COUNTIFS('Evidence log'!$C$2:$C$2001,A85,'Evidence log'!$D$2:$D$2001,"Assessed need"))</f>
        <v/>
      </c>
      <c r="G85" t="str">
        <f>IF(A85="","",COUNTIFS('Evidence log'!$C$2:$C$2001,A85,'Evidence log'!$D$2:$D$2001,"Consultation"))</f>
        <v/>
      </c>
      <c r="H85" t="str">
        <f>IF(A85="","",COUNTIFS('Evidence log'!$C$2:$C$2001,A85,'Evidence log'!$D$2:$D$2001,"Monitoring and review"))</f>
        <v/>
      </c>
      <c r="I85" s="17" t="str">
        <f>IF(A85="","",IF(B85="Extensive","Extensive: the weeks must be consecutive, with adjustments at all times. This count does not check that.",IF(B85="Not set","Set the level of adjustment on the Students tab.","")))</f>
        <v/>
      </c>
    </row>
    <row r="86">
      <c r="A86" t="str">
        <f>IFERROR(IF(INDEX(Students!$A$2:$A$151,ROW()-ROW($A$4))="","",INDEX(Students!$A$2:$A$151,ROW()-ROW($A$4))),"")</f>
        <v/>
      </c>
      <c r="B86" t="str">
        <f>IF(A86="","",IFERROR(IF(INDEX(Students!$D$2:$D$151,ROW()-ROW($A$4))="","Not set",INDEX(Students!$D$2:$D$151,ROW()-ROW($A$4))),"Not set"))</f>
        <v/>
      </c>
      <c r="C86" t="str">
        <f t="array" ref="C86">IF(A86="","",IF(COUNTIFS('Evidence log'!$C$2:$C$2001,A86,'Evidence log'!$D$2:$D$2001,"Adjustment",'Evidence log'!$A$2:$A$2001,"&gt;="&amp;$B$2,'Evidence log'!$A$2:$A$2001,"&lt;"&amp;$B$1)=0,0,COUNTA(_xlfn.UNIQUE(_xlfn._xlws.FILTER('Evidence log'!$B$2:$B$2001,('Evidence log'!$C$2:$C$2001=A86)*('Evidence log'!$D$2:$D$2001="Adjustment")*('Evidence log'!$A$2:$A$2001&gt;=$B$2)*('Evidence log'!$A$2:$A$2001&lt;$B$1))))))</f>
        <v/>
      </c>
      <c r="D86" t="str">
        <f>IF(A86="","",IF(C86&gt;=10,"10 weeks reached","Under 10 weeks"))</f>
        <v/>
      </c>
      <c r="E86" t="str">
        <f>IF(A86="","",MAX(0,10-C86))</f>
        <v/>
      </c>
      <c r="F86" t="str">
        <f>IF(A86="","",COUNTIFS('Evidence log'!$C$2:$C$2001,A86,'Evidence log'!$D$2:$D$2001,"Assessed need"))</f>
        <v/>
      </c>
      <c r="G86" t="str">
        <f>IF(A86="","",COUNTIFS('Evidence log'!$C$2:$C$2001,A86,'Evidence log'!$D$2:$D$2001,"Consultation"))</f>
        <v/>
      </c>
      <c r="H86" t="str">
        <f>IF(A86="","",COUNTIFS('Evidence log'!$C$2:$C$2001,A86,'Evidence log'!$D$2:$D$2001,"Monitoring and review"))</f>
        <v/>
      </c>
      <c r="I86" s="17" t="str">
        <f>IF(A86="","",IF(B86="Extensive","Extensive: the weeks must be consecutive, with adjustments at all times. This count does not check that.",IF(B86="Not set","Set the level of adjustment on the Students tab.","")))</f>
        <v/>
      </c>
    </row>
    <row r="87">
      <c r="A87" t="str">
        <f>IFERROR(IF(INDEX(Students!$A$2:$A$151,ROW()-ROW($A$4))="","",INDEX(Students!$A$2:$A$151,ROW()-ROW($A$4))),"")</f>
        <v/>
      </c>
      <c r="B87" t="str">
        <f>IF(A87="","",IFERROR(IF(INDEX(Students!$D$2:$D$151,ROW()-ROW($A$4))="","Not set",INDEX(Students!$D$2:$D$151,ROW()-ROW($A$4))),"Not set"))</f>
        <v/>
      </c>
      <c r="C87" t="str">
        <f t="array" ref="C87">IF(A87="","",IF(COUNTIFS('Evidence log'!$C$2:$C$2001,A87,'Evidence log'!$D$2:$D$2001,"Adjustment",'Evidence log'!$A$2:$A$2001,"&gt;="&amp;$B$2,'Evidence log'!$A$2:$A$2001,"&lt;"&amp;$B$1)=0,0,COUNTA(_xlfn.UNIQUE(_xlfn._xlws.FILTER('Evidence log'!$B$2:$B$2001,('Evidence log'!$C$2:$C$2001=A87)*('Evidence log'!$D$2:$D$2001="Adjustment")*('Evidence log'!$A$2:$A$2001&gt;=$B$2)*('Evidence log'!$A$2:$A$2001&lt;$B$1))))))</f>
        <v/>
      </c>
      <c r="D87" t="str">
        <f>IF(A87="","",IF(C87&gt;=10,"10 weeks reached","Under 10 weeks"))</f>
        <v/>
      </c>
      <c r="E87" t="str">
        <f>IF(A87="","",MAX(0,10-C87))</f>
        <v/>
      </c>
      <c r="F87" t="str">
        <f>IF(A87="","",COUNTIFS('Evidence log'!$C$2:$C$2001,A87,'Evidence log'!$D$2:$D$2001,"Assessed need"))</f>
        <v/>
      </c>
      <c r="G87" t="str">
        <f>IF(A87="","",COUNTIFS('Evidence log'!$C$2:$C$2001,A87,'Evidence log'!$D$2:$D$2001,"Consultation"))</f>
        <v/>
      </c>
      <c r="H87" t="str">
        <f>IF(A87="","",COUNTIFS('Evidence log'!$C$2:$C$2001,A87,'Evidence log'!$D$2:$D$2001,"Monitoring and review"))</f>
        <v/>
      </c>
      <c r="I87" s="17" t="str">
        <f>IF(A87="","",IF(B87="Extensive","Extensive: the weeks must be consecutive, with adjustments at all times. This count does not check that.",IF(B87="Not set","Set the level of adjustment on the Students tab.","")))</f>
        <v/>
      </c>
    </row>
    <row r="88">
      <c r="A88" t="str">
        <f>IFERROR(IF(INDEX(Students!$A$2:$A$151,ROW()-ROW($A$4))="","",INDEX(Students!$A$2:$A$151,ROW()-ROW($A$4))),"")</f>
        <v/>
      </c>
      <c r="B88" t="str">
        <f>IF(A88="","",IFERROR(IF(INDEX(Students!$D$2:$D$151,ROW()-ROW($A$4))="","Not set",INDEX(Students!$D$2:$D$151,ROW()-ROW($A$4))),"Not set"))</f>
        <v/>
      </c>
      <c r="C88" t="str">
        <f t="array" ref="C88">IF(A88="","",IF(COUNTIFS('Evidence log'!$C$2:$C$2001,A88,'Evidence log'!$D$2:$D$2001,"Adjustment",'Evidence log'!$A$2:$A$2001,"&gt;="&amp;$B$2,'Evidence log'!$A$2:$A$2001,"&lt;"&amp;$B$1)=0,0,COUNTA(_xlfn.UNIQUE(_xlfn._xlws.FILTER('Evidence log'!$B$2:$B$2001,('Evidence log'!$C$2:$C$2001=A88)*('Evidence log'!$D$2:$D$2001="Adjustment")*('Evidence log'!$A$2:$A$2001&gt;=$B$2)*('Evidence log'!$A$2:$A$2001&lt;$B$1))))))</f>
        <v/>
      </c>
      <c r="D88" t="str">
        <f>IF(A88="","",IF(C88&gt;=10,"10 weeks reached","Under 10 weeks"))</f>
        <v/>
      </c>
      <c r="E88" t="str">
        <f>IF(A88="","",MAX(0,10-C88))</f>
        <v/>
      </c>
      <c r="F88" t="str">
        <f>IF(A88="","",COUNTIFS('Evidence log'!$C$2:$C$2001,A88,'Evidence log'!$D$2:$D$2001,"Assessed need"))</f>
        <v/>
      </c>
      <c r="G88" t="str">
        <f>IF(A88="","",COUNTIFS('Evidence log'!$C$2:$C$2001,A88,'Evidence log'!$D$2:$D$2001,"Consultation"))</f>
        <v/>
      </c>
      <c r="H88" t="str">
        <f>IF(A88="","",COUNTIFS('Evidence log'!$C$2:$C$2001,A88,'Evidence log'!$D$2:$D$2001,"Monitoring and review"))</f>
        <v/>
      </c>
      <c r="I88" s="17" t="str">
        <f>IF(A88="","",IF(B88="Extensive","Extensive: the weeks must be consecutive, with adjustments at all times. This count does not check that.",IF(B88="Not set","Set the level of adjustment on the Students tab.","")))</f>
        <v/>
      </c>
    </row>
    <row r="89">
      <c r="A89" t="str">
        <f>IFERROR(IF(INDEX(Students!$A$2:$A$151,ROW()-ROW($A$4))="","",INDEX(Students!$A$2:$A$151,ROW()-ROW($A$4))),"")</f>
        <v/>
      </c>
      <c r="B89" t="str">
        <f>IF(A89="","",IFERROR(IF(INDEX(Students!$D$2:$D$151,ROW()-ROW($A$4))="","Not set",INDEX(Students!$D$2:$D$151,ROW()-ROW($A$4))),"Not set"))</f>
        <v/>
      </c>
      <c r="C89" t="str">
        <f t="array" ref="C89">IF(A89="","",IF(COUNTIFS('Evidence log'!$C$2:$C$2001,A89,'Evidence log'!$D$2:$D$2001,"Adjustment",'Evidence log'!$A$2:$A$2001,"&gt;="&amp;$B$2,'Evidence log'!$A$2:$A$2001,"&lt;"&amp;$B$1)=0,0,COUNTA(_xlfn.UNIQUE(_xlfn._xlws.FILTER('Evidence log'!$B$2:$B$2001,('Evidence log'!$C$2:$C$2001=A89)*('Evidence log'!$D$2:$D$2001="Adjustment")*('Evidence log'!$A$2:$A$2001&gt;=$B$2)*('Evidence log'!$A$2:$A$2001&lt;$B$1))))))</f>
        <v/>
      </c>
      <c r="D89" t="str">
        <f>IF(A89="","",IF(C89&gt;=10,"10 weeks reached","Under 10 weeks"))</f>
        <v/>
      </c>
      <c r="E89" t="str">
        <f>IF(A89="","",MAX(0,10-C89))</f>
        <v/>
      </c>
      <c r="F89" t="str">
        <f>IF(A89="","",COUNTIFS('Evidence log'!$C$2:$C$2001,A89,'Evidence log'!$D$2:$D$2001,"Assessed need"))</f>
        <v/>
      </c>
      <c r="G89" t="str">
        <f>IF(A89="","",COUNTIFS('Evidence log'!$C$2:$C$2001,A89,'Evidence log'!$D$2:$D$2001,"Consultation"))</f>
        <v/>
      </c>
      <c r="H89" t="str">
        <f>IF(A89="","",COUNTIFS('Evidence log'!$C$2:$C$2001,A89,'Evidence log'!$D$2:$D$2001,"Monitoring and review"))</f>
        <v/>
      </c>
      <c r="I89" s="17" t="str">
        <f>IF(A89="","",IF(B89="Extensive","Extensive: the weeks must be consecutive, with adjustments at all times. This count does not check that.",IF(B89="Not set","Set the level of adjustment on the Students tab.","")))</f>
        <v/>
      </c>
    </row>
    <row r="90">
      <c r="A90" t="str">
        <f>IFERROR(IF(INDEX(Students!$A$2:$A$151,ROW()-ROW($A$4))="","",INDEX(Students!$A$2:$A$151,ROW()-ROW($A$4))),"")</f>
        <v/>
      </c>
      <c r="B90" t="str">
        <f>IF(A90="","",IFERROR(IF(INDEX(Students!$D$2:$D$151,ROW()-ROW($A$4))="","Not set",INDEX(Students!$D$2:$D$151,ROW()-ROW($A$4))),"Not set"))</f>
        <v/>
      </c>
      <c r="C90" t="str">
        <f t="array" ref="C90">IF(A90="","",IF(COUNTIFS('Evidence log'!$C$2:$C$2001,A90,'Evidence log'!$D$2:$D$2001,"Adjustment",'Evidence log'!$A$2:$A$2001,"&gt;="&amp;$B$2,'Evidence log'!$A$2:$A$2001,"&lt;"&amp;$B$1)=0,0,COUNTA(_xlfn.UNIQUE(_xlfn._xlws.FILTER('Evidence log'!$B$2:$B$2001,('Evidence log'!$C$2:$C$2001=A90)*('Evidence log'!$D$2:$D$2001="Adjustment")*('Evidence log'!$A$2:$A$2001&gt;=$B$2)*('Evidence log'!$A$2:$A$2001&lt;$B$1))))))</f>
        <v/>
      </c>
      <c r="D90" t="str">
        <f>IF(A90="","",IF(C90&gt;=10,"10 weeks reached","Under 10 weeks"))</f>
        <v/>
      </c>
      <c r="E90" t="str">
        <f>IF(A90="","",MAX(0,10-C90))</f>
        <v/>
      </c>
      <c r="F90" t="str">
        <f>IF(A90="","",COUNTIFS('Evidence log'!$C$2:$C$2001,A90,'Evidence log'!$D$2:$D$2001,"Assessed need"))</f>
        <v/>
      </c>
      <c r="G90" t="str">
        <f>IF(A90="","",COUNTIFS('Evidence log'!$C$2:$C$2001,A90,'Evidence log'!$D$2:$D$2001,"Consultation"))</f>
        <v/>
      </c>
      <c r="H90" t="str">
        <f>IF(A90="","",COUNTIFS('Evidence log'!$C$2:$C$2001,A90,'Evidence log'!$D$2:$D$2001,"Monitoring and review"))</f>
        <v/>
      </c>
      <c r="I90" s="17" t="str">
        <f>IF(A90="","",IF(B90="Extensive","Extensive: the weeks must be consecutive, with adjustments at all times. This count does not check that.",IF(B90="Not set","Set the level of adjustment on the Students tab.","")))</f>
        <v/>
      </c>
    </row>
    <row r="91">
      <c r="A91" t="str">
        <f>IFERROR(IF(INDEX(Students!$A$2:$A$151,ROW()-ROW($A$4))="","",INDEX(Students!$A$2:$A$151,ROW()-ROW($A$4))),"")</f>
        <v/>
      </c>
      <c r="B91" t="str">
        <f>IF(A91="","",IFERROR(IF(INDEX(Students!$D$2:$D$151,ROW()-ROW($A$4))="","Not set",INDEX(Students!$D$2:$D$151,ROW()-ROW($A$4))),"Not set"))</f>
        <v/>
      </c>
      <c r="C91" t="str">
        <f t="array" ref="C91">IF(A91="","",IF(COUNTIFS('Evidence log'!$C$2:$C$2001,A91,'Evidence log'!$D$2:$D$2001,"Adjustment",'Evidence log'!$A$2:$A$2001,"&gt;="&amp;$B$2,'Evidence log'!$A$2:$A$2001,"&lt;"&amp;$B$1)=0,0,COUNTA(_xlfn.UNIQUE(_xlfn._xlws.FILTER('Evidence log'!$B$2:$B$2001,('Evidence log'!$C$2:$C$2001=A91)*('Evidence log'!$D$2:$D$2001="Adjustment")*('Evidence log'!$A$2:$A$2001&gt;=$B$2)*('Evidence log'!$A$2:$A$2001&lt;$B$1))))))</f>
        <v/>
      </c>
      <c r="D91" t="str">
        <f>IF(A91="","",IF(C91&gt;=10,"10 weeks reached","Under 10 weeks"))</f>
        <v/>
      </c>
      <c r="E91" t="str">
        <f>IF(A91="","",MAX(0,10-C91))</f>
        <v/>
      </c>
      <c r="F91" t="str">
        <f>IF(A91="","",COUNTIFS('Evidence log'!$C$2:$C$2001,A91,'Evidence log'!$D$2:$D$2001,"Assessed need"))</f>
        <v/>
      </c>
      <c r="G91" t="str">
        <f>IF(A91="","",COUNTIFS('Evidence log'!$C$2:$C$2001,A91,'Evidence log'!$D$2:$D$2001,"Consultation"))</f>
        <v/>
      </c>
      <c r="H91" t="str">
        <f>IF(A91="","",COUNTIFS('Evidence log'!$C$2:$C$2001,A91,'Evidence log'!$D$2:$D$2001,"Monitoring and review"))</f>
        <v/>
      </c>
      <c r="I91" s="17" t="str">
        <f>IF(A91="","",IF(B91="Extensive","Extensive: the weeks must be consecutive, with adjustments at all times. This count does not check that.",IF(B91="Not set","Set the level of adjustment on the Students tab.","")))</f>
        <v/>
      </c>
    </row>
    <row r="92">
      <c r="A92" t="str">
        <f>IFERROR(IF(INDEX(Students!$A$2:$A$151,ROW()-ROW($A$4))="","",INDEX(Students!$A$2:$A$151,ROW()-ROW($A$4))),"")</f>
        <v/>
      </c>
      <c r="B92" t="str">
        <f>IF(A92="","",IFERROR(IF(INDEX(Students!$D$2:$D$151,ROW()-ROW($A$4))="","Not set",INDEX(Students!$D$2:$D$151,ROW()-ROW($A$4))),"Not set"))</f>
        <v/>
      </c>
      <c r="C92" t="str">
        <f t="array" ref="C92">IF(A92="","",IF(COUNTIFS('Evidence log'!$C$2:$C$2001,A92,'Evidence log'!$D$2:$D$2001,"Adjustment",'Evidence log'!$A$2:$A$2001,"&gt;="&amp;$B$2,'Evidence log'!$A$2:$A$2001,"&lt;"&amp;$B$1)=0,0,COUNTA(_xlfn.UNIQUE(_xlfn._xlws.FILTER('Evidence log'!$B$2:$B$2001,('Evidence log'!$C$2:$C$2001=A92)*('Evidence log'!$D$2:$D$2001="Adjustment")*('Evidence log'!$A$2:$A$2001&gt;=$B$2)*('Evidence log'!$A$2:$A$2001&lt;$B$1))))))</f>
        <v/>
      </c>
      <c r="D92" t="str">
        <f>IF(A92="","",IF(C92&gt;=10,"10 weeks reached","Under 10 weeks"))</f>
        <v/>
      </c>
      <c r="E92" t="str">
        <f>IF(A92="","",MAX(0,10-C92))</f>
        <v/>
      </c>
      <c r="F92" t="str">
        <f>IF(A92="","",COUNTIFS('Evidence log'!$C$2:$C$2001,A92,'Evidence log'!$D$2:$D$2001,"Assessed need"))</f>
        <v/>
      </c>
      <c r="G92" t="str">
        <f>IF(A92="","",COUNTIFS('Evidence log'!$C$2:$C$2001,A92,'Evidence log'!$D$2:$D$2001,"Consultation"))</f>
        <v/>
      </c>
      <c r="H92" t="str">
        <f>IF(A92="","",COUNTIFS('Evidence log'!$C$2:$C$2001,A92,'Evidence log'!$D$2:$D$2001,"Monitoring and review"))</f>
        <v/>
      </c>
      <c r="I92" s="17" t="str">
        <f>IF(A92="","",IF(B92="Extensive","Extensive: the weeks must be consecutive, with adjustments at all times. This count does not check that.",IF(B92="Not set","Set the level of adjustment on the Students tab.","")))</f>
        <v/>
      </c>
    </row>
    <row r="93">
      <c r="A93" t="str">
        <f>IFERROR(IF(INDEX(Students!$A$2:$A$151,ROW()-ROW($A$4))="","",INDEX(Students!$A$2:$A$151,ROW()-ROW($A$4))),"")</f>
        <v/>
      </c>
      <c r="B93" t="str">
        <f>IF(A93="","",IFERROR(IF(INDEX(Students!$D$2:$D$151,ROW()-ROW($A$4))="","Not set",INDEX(Students!$D$2:$D$151,ROW()-ROW($A$4))),"Not set"))</f>
        <v/>
      </c>
      <c r="C93" t="str">
        <f t="array" ref="C93">IF(A93="","",IF(COUNTIFS('Evidence log'!$C$2:$C$2001,A93,'Evidence log'!$D$2:$D$2001,"Adjustment",'Evidence log'!$A$2:$A$2001,"&gt;="&amp;$B$2,'Evidence log'!$A$2:$A$2001,"&lt;"&amp;$B$1)=0,0,COUNTA(_xlfn.UNIQUE(_xlfn._xlws.FILTER('Evidence log'!$B$2:$B$2001,('Evidence log'!$C$2:$C$2001=A93)*('Evidence log'!$D$2:$D$2001="Adjustment")*('Evidence log'!$A$2:$A$2001&gt;=$B$2)*('Evidence log'!$A$2:$A$2001&lt;$B$1))))))</f>
        <v/>
      </c>
      <c r="D93" t="str">
        <f>IF(A93="","",IF(C93&gt;=10,"10 weeks reached","Under 10 weeks"))</f>
        <v/>
      </c>
      <c r="E93" t="str">
        <f>IF(A93="","",MAX(0,10-C93))</f>
        <v/>
      </c>
      <c r="F93" t="str">
        <f>IF(A93="","",COUNTIFS('Evidence log'!$C$2:$C$2001,A93,'Evidence log'!$D$2:$D$2001,"Assessed need"))</f>
        <v/>
      </c>
      <c r="G93" t="str">
        <f>IF(A93="","",COUNTIFS('Evidence log'!$C$2:$C$2001,A93,'Evidence log'!$D$2:$D$2001,"Consultation"))</f>
        <v/>
      </c>
      <c r="H93" t="str">
        <f>IF(A93="","",COUNTIFS('Evidence log'!$C$2:$C$2001,A93,'Evidence log'!$D$2:$D$2001,"Monitoring and review"))</f>
        <v/>
      </c>
      <c r="I93" s="17" t="str">
        <f>IF(A93="","",IF(B93="Extensive","Extensive: the weeks must be consecutive, with adjustments at all times. This count does not check that.",IF(B93="Not set","Set the level of adjustment on the Students tab.","")))</f>
        <v/>
      </c>
    </row>
    <row r="94">
      <c r="A94" t="str">
        <f>IFERROR(IF(INDEX(Students!$A$2:$A$151,ROW()-ROW($A$4))="","",INDEX(Students!$A$2:$A$151,ROW()-ROW($A$4))),"")</f>
        <v/>
      </c>
      <c r="B94" t="str">
        <f>IF(A94="","",IFERROR(IF(INDEX(Students!$D$2:$D$151,ROW()-ROW($A$4))="","Not set",INDEX(Students!$D$2:$D$151,ROW()-ROW($A$4))),"Not set"))</f>
        <v/>
      </c>
      <c r="C94" t="str">
        <f t="array" ref="C94">IF(A94="","",IF(COUNTIFS('Evidence log'!$C$2:$C$2001,A94,'Evidence log'!$D$2:$D$2001,"Adjustment",'Evidence log'!$A$2:$A$2001,"&gt;="&amp;$B$2,'Evidence log'!$A$2:$A$2001,"&lt;"&amp;$B$1)=0,0,COUNTA(_xlfn.UNIQUE(_xlfn._xlws.FILTER('Evidence log'!$B$2:$B$2001,('Evidence log'!$C$2:$C$2001=A94)*('Evidence log'!$D$2:$D$2001="Adjustment")*('Evidence log'!$A$2:$A$2001&gt;=$B$2)*('Evidence log'!$A$2:$A$2001&lt;$B$1))))))</f>
        <v/>
      </c>
      <c r="D94" t="str">
        <f>IF(A94="","",IF(C94&gt;=10,"10 weeks reached","Under 10 weeks"))</f>
        <v/>
      </c>
      <c r="E94" t="str">
        <f>IF(A94="","",MAX(0,10-C94))</f>
        <v/>
      </c>
      <c r="F94" t="str">
        <f>IF(A94="","",COUNTIFS('Evidence log'!$C$2:$C$2001,A94,'Evidence log'!$D$2:$D$2001,"Assessed need"))</f>
        <v/>
      </c>
      <c r="G94" t="str">
        <f>IF(A94="","",COUNTIFS('Evidence log'!$C$2:$C$2001,A94,'Evidence log'!$D$2:$D$2001,"Consultation"))</f>
        <v/>
      </c>
      <c r="H94" t="str">
        <f>IF(A94="","",COUNTIFS('Evidence log'!$C$2:$C$2001,A94,'Evidence log'!$D$2:$D$2001,"Monitoring and review"))</f>
        <v/>
      </c>
      <c r="I94" s="17" t="str">
        <f>IF(A94="","",IF(B94="Extensive","Extensive: the weeks must be consecutive, with adjustments at all times. This count does not check that.",IF(B94="Not set","Set the level of adjustment on the Students tab.","")))</f>
        <v/>
      </c>
    </row>
    <row r="95">
      <c r="A95" t="str">
        <f>IFERROR(IF(INDEX(Students!$A$2:$A$151,ROW()-ROW($A$4))="","",INDEX(Students!$A$2:$A$151,ROW()-ROW($A$4))),"")</f>
        <v/>
      </c>
      <c r="B95" t="str">
        <f>IF(A95="","",IFERROR(IF(INDEX(Students!$D$2:$D$151,ROW()-ROW($A$4))="","Not set",INDEX(Students!$D$2:$D$151,ROW()-ROW($A$4))),"Not set"))</f>
        <v/>
      </c>
      <c r="C95" t="str">
        <f t="array" ref="C95">IF(A95="","",IF(COUNTIFS('Evidence log'!$C$2:$C$2001,A95,'Evidence log'!$D$2:$D$2001,"Adjustment",'Evidence log'!$A$2:$A$2001,"&gt;="&amp;$B$2,'Evidence log'!$A$2:$A$2001,"&lt;"&amp;$B$1)=0,0,COUNTA(_xlfn.UNIQUE(_xlfn._xlws.FILTER('Evidence log'!$B$2:$B$2001,('Evidence log'!$C$2:$C$2001=A95)*('Evidence log'!$D$2:$D$2001="Adjustment")*('Evidence log'!$A$2:$A$2001&gt;=$B$2)*('Evidence log'!$A$2:$A$2001&lt;$B$1))))))</f>
        <v/>
      </c>
      <c r="D95" t="str">
        <f>IF(A95="","",IF(C95&gt;=10,"10 weeks reached","Under 10 weeks"))</f>
        <v/>
      </c>
      <c r="E95" t="str">
        <f>IF(A95="","",MAX(0,10-C95))</f>
        <v/>
      </c>
      <c r="F95" t="str">
        <f>IF(A95="","",COUNTIFS('Evidence log'!$C$2:$C$2001,A95,'Evidence log'!$D$2:$D$2001,"Assessed need"))</f>
        <v/>
      </c>
      <c r="G95" t="str">
        <f>IF(A95="","",COUNTIFS('Evidence log'!$C$2:$C$2001,A95,'Evidence log'!$D$2:$D$2001,"Consultation"))</f>
        <v/>
      </c>
      <c r="H95" t="str">
        <f>IF(A95="","",COUNTIFS('Evidence log'!$C$2:$C$2001,A95,'Evidence log'!$D$2:$D$2001,"Monitoring and review"))</f>
        <v/>
      </c>
      <c r="I95" s="17" t="str">
        <f>IF(A95="","",IF(B95="Extensive","Extensive: the weeks must be consecutive, with adjustments at all times. This count does not check that.",IF(B95="Not set","Set the level of adjustment on the Students tab.","")))</f>
        <v/>
      </c>
    </row>
    <row r="96">
      <c r="A96" t="str">
        <f>IFERROR(IF(INDEX(Students!$A$2:$A$151,ROW()-ROW($A$4))="","",INDEX(Students!$A$2:$A$151,ROW()-ROW($A$4))),"")</f>
        <v/>
      </c>
      <c r="B96" t="str">
        <f>IF(A96="","",IFERROR(IF(INDEX(Students!$D$2:$D$151,ROW()-ROW($A$4))="","Not set",INDEX(Students!$D$2:$D$151,ROW()-ROW($A$4))),"Not set"))</f>
        <v/>
      </c>
      <c r="C96" t="str">
        <f t="array" ref="C96">IF(A96="","",IF(COUNTIFS('Evidence log'!$C$2:$C$2001,A96,'Evidence log'!$D$2:$D$2001,"Adjustment",'Evidence log'!$A$2:$A$2001,"&gt;="&amp;$B$2,'Evidence log'!$A$2:$A$2001,"&lt;"&amp;$B$1)=0,0,COUNTA(_xlfn.UNIQUE(_xlfn._xlws.FILTER('Evidence log'!$B$2:$B$2001,('Evidence log'!$C$2:$C$2001=A96)*('Evidence log'!$D$2:$D$2001="Adjustment")*('Evidence log'!$A$2:$A$2001&gt;=$B$2)*('Evidence log'!$A$2:$A$2001&lt;$B$1))))))</f>
        <v/>
      </c>
      <c r="D96" t="str">
        <f>IF(A96="","",IF(C96&gt;=10,"10 weeks reached","Under 10 weeks"))</f>
        <v/>
      </c>
      <c r="E96" t="str">
        <f>IF(A96="","",MAX(0,10-C96))</f>
        <v/>
      </c>
      <c r="F96" t="str">
        <f>IF(A96="","",COUNTIFS('Evidence log'!$C$2:$C$2001,A96,'Evidence log'!$D$2:$D$2001,"Assessed need"))</f>
        <v/>
      </c>
      <c r="G96" t="str">
        <f>IF(A96="","",COUNTIFS('Evidence log'!$C$2:$C$2001,A96,'Evidence log'!$D$2:$D$2001,"Consultation"))</f>
        <v/>
      </c>
      <c r="H96" t="str">
        <f>IF(A96="","",COUNTIFS('Evidence log'!$C$2:$C$2001,A96,'Evidence log'!$D$2:$D$2001,"Monitoring and review"))</f>
        <v/>
      </c>
      <c r="I96" s="17" t="str">
        <f>IF(A96="","",IF(B96="Extensive","Extensive: the weeks must be consecutive, with adjustments at all times. This count does not check that.",IF(B96="Not set","Set the level of adjustment on the Students tab.","")))</f>
        <v/>
      </c>
    </row>
    <row r="97">
      <c r="A97" t="str">
        <f>IFERROR(IF(INDEX(Students!$A$2:$A$151,ROW()-ROW($A$4))="","",INDEX(Students!$A$2:$A$151,ROW()-ROW($A$4))),"")</f>
        <v/>
      </c>
      <c r="B97" t="str">
        <f>IF(A97="","",IFERROR(IF(INDEX(Students!$D$2:$D$151,ROW()-ROW($A$4))="","Not set",INDEX(Students!$D$2:$D$151,ROW()-ROW($A$4))),"Not set"))</f>
        <v/>
      </c>
      <c r="C97" t="str">
        <f t="array" ref="C97">IF(A97="","",IF(COUNTIFS('Evidence log'!$C$2:$C$2001,A97,'Evidence log'!$D$2:$D$2001,"Adjustment",'Evidence log'!$A$2:$A$2001,"&gt;="&amp;$B$2,'Evidence log'!$A$2:$A$2001,"&lt;"&amp;$B$1)=0,0,COUNTA(_xlfn.UNIQUE(_xlfn._xlws.FILTER('Evidence log'!$B$2:$B$2001,('Evidence log'!$C$2:$C$2001=A97)*('Evidence log'!$D$2:$D$2001="Adjustment")*('Evidence log'!$A$2:$A$2001&gt;=$B$2)*('Evidence log'!$A$2:$A$2001&lt;$B$1))))))</f>
        <v/>
      </c>
      <c r="D97" t="str">
        <f>IF(A97="","",IF(C97&gt;=10,"10 weeks reached","Under 10 weeks"))</f>
        <v/>
      </c>
      <c r="E97" t="str">
        <f>IF(A97="","",MAX(0,10-C97))</f>
        <v/>
      </c>
      <c r="F97" t="str">
        <f>IF(A97="","",COUNTIFS('Evidence log'!$C$2:$C$2001,A97,'Evidence log'!$D$2:$D$2001,"Assessed need"))</f>
        <v/>
      </c>
      <c r="G97" t="str">
        <f>IF(A97="","",COUNTIFS('Evidence log'!$C$2:$C$2001,A97,'Evidence log'!$D$2:$D$2001,"Consultation"))</f>
        <v/>
      </c>
      <c r="H97" t="str">
        <f>IF(A97="","",COUNTIFS('Evidence log'!$C$2:$C$2001,A97,'Evidence log'!$D$2:$D$2001,"Monitoring and review"))</f>
        <v/>
      </c>
      <c r="I97" s="17" t="str">
        <f>IF(A97="","",IF(B97="Extensive","Extensive: the weeks must be consecutive, with adjustments at all times. This count does not check that.",IF(B97="Not set","Set the level of adjustment on the Students tab.","")))</f>
        <v/>
      </c>
    </row>
    <row r="98">
      <c r="A98" t="str">
        <f>IFERROR(IF(INDEX(Students!$A$2:$A$151,ROW()-ROW($A$4))="","",INDEX(Students!$A$2:$A$151,ROW()-ROW($A$4))),"")</f>
        <v/>
      </c>
      <c r="B98" t="str">
        <f>IF(A98="","",IFERROR(IF(INDEX(Students!$D$2:$D$151,ROW()-ROW($A$4))="","Not set",INDEX(Students!$D$2:$D$151,ROW()-ROW($A$4))),"Not set"))</f>
        <v/>
      </c>
      <c r="C98" t="str">
        <f t="array" ref="C98">IF(A98="","",IF(COUNTIFS('Evidence log'!$C$2:$C$2001,A98,'Evidence log'!$D$2:$D$2001,"Adjustment",'Evidence log'!$A$2:$A$2001,"&gt;="&amp;$B$2,'Evidence log'!$A$2:$A$2001,"&lt;"&amp;$B$1)=0,0,COUNTA(_xlfn.UNIQUE(_xlfn._xlws.FILTER('Evidence log'!$B$2:$B$2001,('Evidence log'!$C$2:$C$2001=A98)*('Evidence log'!$D$2:$D$2001="Adjustment")*('Evidence log'!$A$2:$A$2001&gt;=$B$2)*('Evidence log'!$A$2:$A$2001&lt;$B$1))))))</f>
        <v/>
      </c>
      <c r="D98" t="str">
        <f>IF(A98="","",IF(C98&gt;=10,"10 weeks reached","Under 10 weeks"))</f>
        <v/>
      </c>
      <c r="E98" t="str">
        <f>IF(A98="","",MAX(0,10-C98))</f>
        <v/>
      </c>
      <c r="F98" t="str">
        <f>IF(A98="","",COUNTIFS('Evidence log'!$C$2:$C$2001,A98,'Evidence log'!$D$2:$D$2001,"Assessed need"))</f>
        <v/>
      </c>
      <c r="G98" t="str">
        <f>IF(A98="","",COUNTIFS('Evidence log'!$C$2:$C$2001,A98,'Evidence log'!$D$2:$D$2001,"Consultation"))</f>
        <v/>
      </c>
      <c r="H98" t="str">
        <f>IF(A98="","",COUNTIFS('Evidence log'!$C$2:$C$2001,A98,'Evidence log'!$D$2:$D$2001,"Monitoring and review"))</f>
        <v/>
      </c>
      <c r="I98" s="17" t="str">
        <f>IF(A98="","",IF(B98="Extensive","Extensive: the weeks must be consecutive, with adjustments at all times. This count does not check that.",IF(B98="Not set","Set the level of adjustment on the Students tab.","")))</f>
        <v/>
      </c>
    </row>
    <row r="99">
      <c r="A99" t="str">
        <f>IFERROR(IF(INDEX(Students!$A$2:$A$151,ROW()-ROW($A$4))="","",INDEX(Students!$A$2:$A$151,ROW()-ROW($A$4))),"")</f>
        <v/>
      </c>
      <c r="B99" t="str">
        <f>IF(A99="","",IFERROR(IF(INDEX(Students!$D$2:$D$151,ROW()-ROW($A$4))="","Not set",INDEX(Students!$D$2:$D$151,ROW()-ROW($A$4))),"Not set"))</f>
        <v/>
      </c>
      <c r="C99" t="str">
        <f t="array" ref="C99">IF(A99="","",IF(COUNTIFS('Evidence log'!$C$2:$C$2001,A99,'Evidence log'!$D$2:$D$2001,"Adjustment",'Evidence log'!$A$2:$A$2001,"&gt;="&amp;$B$2,'Evidence log'!$A$2:$A$2001,"&lt;"&amp;$B$1)=0,0,COUNTA(_xlfn.UNIQUE(_xlfn._xlws.FILTER('Evidence log'!$B$2:$B$2001,('Evidence log'!$C$2:$C$2001=A99)*('Evidence log'!$D$2:$D$2001="Adjustment")*('Evidence log'!$A$2:$A$2001&gt;=$B$2)*('Evidence log'!$A$2:$A$2001&lt;$B$1))))))</f>
        <v/>
      </c>
      <c r="D99" t="str">
        <f>IF(A99="","",IF(C99&gt;=10,"10 weeks reached","Under 10 weeks"))</f>
        <v/>
      </c>
      <c r="E99" t="str">
        <f>IF(A99="","",MAX(0,10-C99))</f>
        <v/>
      </c>
      <c r="F99" t="str">
        <f>IF(A99="","",COUNTIFS('Evidence log'!$C$2:$C$2001,A99,'Evidence log'!$D$2:$D$2001,"Assessed need"))</f>
        <v/>
      </c>
      <c r="G99" t="str">
        <f>IF(A99="","",COUNTIFS('Evidence log'!$C$2:$C$2001,A99,'Evidence log'!$D$2:$D$2001,"Consultation"))</f>
        <v/>
      </c>
      <c r="H99" t="str">
        <f>IF(A99="","",COUNTIFS('Evidence log'!$C$2:$C$2001,A99,'Evidence log'!$D$2:$D$2001,"Monitoring and review"))</f>
        <v/>
      </c>
      <c r="I99" s="17" t="str">
        <f>IF(A99="","",IF(B99="Extensive","Extensive: the weeks must be consecutive, with adjustments at all times. This count does not check that.",IF(B99="Not set","Set the level of adjustment on the Students tab.","")))</f>
        <v/>
      </c>
    </row>
    <row r="100">
      <c r="A100" t="str">
        <f>IFERROR(IF(INDEX(Students!$A$2:$A$151,ROW()-ROW($A$4))="","",INDEX(Students!$A$2:$A$151,ROW()-ROW($A$4))),"")</f>
        <v/>
      </c>
      <c r="B100" t="str">
        <f>IF(A100="","",IFERROR(IF(INDEX(Students!$D$2:$D$151,ROW()-ROW($A$4))="","Not set",INDEX(Students!$D$2:$D$151,ROW()-ROW($A$4))),"Not set"))</f>
        <v/>
      </c>
      <c r="C100" t="str">
        <f t="array" ref="C100">IF(A100="","",IF(COUNTIFS('Evidence log'!$C$2:$C$2001,A100,'Evidence log'!$D$2:$D$2001,"Adjustment",'Evidence log'!$A$2:$A$2001,"&gt;="&amp;$B$2,'Evidence log'!$A$2:$A$2001,"&lt;"&amp;$B$1)=0,0,COUNTA(_xlfn.UNIQUE(_xlfn._xlws.FILTER('Evidence log'!$B$2:$B$2001,('Evidence log'!$C$2:$C$2001=A100)*('Evidence log'!$D$2:$D$2001="Adjustment")*('Evidence log'!$A$2:$A$2001&gt;=$B$2)*('Evidence log'!$A$2:$A$2001&lt;$B$1))))))</f>
        <v/>
      </c>
      <c r="D100" t="str">
        <f>IF(A100="","",IF(C100&gt;=10,"10 weeks reached","Under 10 weeks"))</f>
        <v/>
      </c>
      <c r="E100" t="str">
        <f>IF(A100="","",MAX(0,10-C100))</f>
        <v/>
      </c>
      <c r="F100" t="str">
        <f>IF(A100="","",COUNTIFS('Evidence log'!$C$2:$C$2001,A100,'Evidence log'!$D$2:$D$2001,"Assessed need"))</f>
        <v/>
      </c>
      <c r="G100" t="str">
        <f>IF(A100="","",COUNTIFS('Evidence log'!$C$2:$C$2001,A100,'Evidence log'!$D$2:$D$2001,"Consultation"))</f>
        <v/>
      </c>
      <c r="H100" t="str">
        <f>IF(A100="","",COUNTIFS('Evidence log'!$C$2:$C$2001,A100,'Evidence log'!$D$2:$D$2001,"Monitoring and review"))</f>
        <v/>
      </c>
      <c r="I100" s="17" t="str">
        <f>IF(A100="","",IF(B100="Extensive","Extensive: the weeks must be consecutive, with adjustments at all times. This count does not check that.",IF(B100="Not set","Set the level of adjustment on the Students tab.","")))</f>
        <v/>
      </c>
    </row>
    <row r="101">
      <c r="A101" t="str">
        <f>IFERROR(IF(INDEX(Students!$A$2:$A$151,ROW()-ROW($A$4))="","",INDEX(Students!$A$2:$A$151,ROW()-ROW($A$4))),"")</f>
        <v/>
      </c>
      <c r="B101" t="str">
        <f>IF(A101="","",IFERROR(IF(INDEX(Students!$D$2:$D$151,ROW()-ROW($A$4))="","Not set",INDEX(Students!$D$2:$D$151,ROW()-ROW($A$4))),"Not set"))</f>
        <v/>
      </c>
      <c r="C101" t="str">
        <f t="array" ref="C101">IF(A101="","",IF(COUNTIFS('Evidence log'!$C$2:$C$2001,A101,'Evidence log'!$D$2:$D$2001,"Adjustment",'Evidence log'!$A$2:$A$2001,"&gt;="&amp;$B$2,'Evidence log'!$A$2:$A$2001,"&lt;"&amp;$B$1)=0,0,COUNTA(_xlfn.UNIQUE(_xlfn._xlws.FILTER('Evidence log'!$B$2:$B$2001,('Evidence log'!$C$2:$C$2001=A101)*('Evidence log'!$D$2:$D$2001="Adjustment")*('Evidence log'!$A$2:$A$2001&gt;=$B$2)*('Evidence log'!$A$2:$A$2001&lt;$B$1))))))</f>
        <v/>
      </c>
      <c r="D101" t="str">
        <f>IF(A101="","",IF(C101&gt;=10,"10 weeks reached","Under 10 weeks"))</f>
        <v/>
      </c>
      <c r="E101" t="str">
        <f>IF(A101="","",MAX(0,10-C101))</f>
        <v/>
      </c>
      <c r="F101" t="str">
        <f>IF(A101="","",COUNTIFS('Evidence log'!$C$2:$C$2001,A101,'Evidence log'!$D$2:$D$2001,"Assessed need"))</f>
        <v/>
      </c>
      <c r="G101" t="str">
        <f>IF(A101="","",COUNTIFS('Evidence log'!$C$2:$C$2001,A101,'Evidence log'!$D$2:$D$2001,"Consultation"))</f>
        <v/>
      </c>
      <c r="H101" t="str">
        <f>IF(A101="","",COUNTIFS('Evidence log'!$C$2:$C$2001,A101,'Evidence log'!$D$2:$D$2001,"Monitoring and review"))</f>
        <v/>
      </c>
      <c r="I101" s="17" t="str">
        <f>IF(A101="","",IF(B101="Extensive","Extensive: the weeks must be consecutive, with adjustments at all times. This count does not check that.",IF(B101="Not set","Set the level of adjustment on the Students tab.","")))</f>
        <v/>
      </c>
    </row>
    <row r="102">
      <c r="A102" t="str">
        <f>IFERROR(IF(INDEX(Students!$A$2:$A$151,ROW()-ROW($A$4))="","",INDEX(Students!$A$2:$A$151,ROW()-ROW($A$4))),"")</f>
        <v/>
      </c>
      <c r="B102" t="str">
        <f>IF(A102="","",IFERROR(IF(INDEX(Students!$D$2:$D$151,ROW()-ROW($A$4))="","Not set",INDEX(Students!$D$2:$D$151,ROW()-ROW($A$4))),"Not set"))</f>
        <v/>
      </c>
      <c r="C102" t="str">
        <f t="array" ref="C102">IF(A102="","",IF(COUNTIFS('Evidence log'!$C$2:$C$2001,A102,'Evidence log'!$D$2:$D$2001,"Adjustment",'Evidence log'!$A$2:$A$2001,"&gt;="&amp;$B$2,'Evidence log'!$A$2:$A$2001,"&lt;"&amp;$B$1)=0,0,COUNTA(_xlfn.UNIQUE(_xlfn._xlws.FILTER('Evidence log'!$B$2:$B$2001,('Evidence log'!$C$2:$C$2001=A102)*('Evidence log'!$D$2:$D$2001="Adjustment")*('Evidence log'!$A$2:$A$2001&gt;=$B$2)*('Evidence log'!$A$2:$A$2001&lt;$B$1))))))</f>
        <v/>
      </c>
      <c r="D102" t="str">
        <f>IF(A102="","",IF(C102&gt;=10,"10 weeks reached","Under 10 weeks"))</f>
        <v/>
      </c>
      <c r="E102" t="str">
        <f>IF(A102="","",MAX(0,10-C102))</f>
        <v/>
      </c>
      <c r="F102" t="str">
        <f>IF(A102="","",COUNTIFS('Evidence log'!$C$2:$C$2001,A102,'Evidence log'!$D$2:$D$2001,"Assessed need"))</f>
        <v/>
      </c>
      <c r="G102" t="str">
        <f>IF(A102="","",COUNTIFS('Evidence log'!$C$2:$C$2001,A102,'Evidence log'!$D$2:$D$2001,"Consultation"))</f>
        <v/>
      </c>
      <c r="H102" t="str">
        <f>IF(A102="","",COUNTIFS('Evidence log'!$C$2:$C$2001,A102,'Evidence log'!$D$2:$D$2001,"Monitoring and review"))</f>
        <v/>
      </c>
      <c r="I102" s="17" t="str">
        <f>IF(A102="","",IF(B102="Extensive","Extensive: the weeks must be consecutive, with adjustments at all times. This count does not check that.",IF(B102="Not set","Set the level of adjustment on the Students tab.","")))</f>
        <v/>
      </c>
    </row>
    <row r="103">
      <c r="A103" t="str">
        <f>IFERROR(IF(INDEX(Students!$A$2:$A$151,ROW()-ROW($A$4))="","",INDEX(Students!$A$2:$A$151,ROW()-ROW($A$4))),"")</f>
        <v/>
      </c>
      <c r="B103" t="str">
        <f>IF(A103="","",IFERROR(IF(INDEX(Students!$D$2:$D$151,ROW()-ROW($A$4))="","Not set",INDEX(Students!$D$2:$D$151,ROW()-ROW($A$4))),"Not set"))</f>
        <v/>
      </c>
      <c r="C103" t="str">
        <f t="array" ref="C103">IF(A103="","",IF(COUNTIFS('Evidence log'!$C$2:$C$2001,A103,'Evidence log'!$D$2:$D$2001,"Adjustment",'Evidence log'!$A$2:$A$2001,"&gt;="&amp;$B$2,'Evidence log'!$A$2:$A$2001,"&lt;"&amp;$B$1)=0,0,COUNTA(_xlfn.UNIQUE(_xlfn._xlws.FILTER('Evidence log'!$B$2:$B$2001,('Evidence log'!$C$2:$C$2001=A103)*('Evidence log'!$D$2:$D$2001="Adjustment")*('Evidence log'!$A$2:$A$2001&gt;=$B$2)*('Evidence log'!$A$2:$A$2001&lt;$B$1))))))</f>
        <v/>
      </c>
      <c r="D103" t="str">
        <f>IF(A103="","",IF(C103&gt;=10,"10 weeks reached","Under 10 weeks"))</f>
        <v/>
      </c>
      <c r="E103" t="str">
        <f>IF(A103="","",MAX(0,10-C103))</f>
        <v/>
      </c>
      <c r="F103" t="str">
        <f>IF(A103="","",COUNTIFS('Evidence log'!$C$2:$C$2001,A103,'Evidence log'!$D$2:$D$2001,"Assessed need"))</f>
        <v/>
      </c>
      <c r="G103" t="str">
        <f>IF(A103="","",COUNTIFS('Evidence log'!$C$2:$C$2001,A103,'Evidence log'!$D$2:$D$2001,"Consultation"))</f>
        <v/>
      </c>
      <c r="H103" t="str">
        <f>IF(A103="","",COUNTIFS('Evidence log'!$C$2:$C$2001,A103,'Evidence log'!$D$2:$D$2001,"Monitoring and review"))</f>
        <v/>
      </c>
      <c r="I103" s="17" t="str">
        <f>IF(A103="","",IF(B103="Extensive","Extensive: the weeks must be consecutive, with adjustments at all times. This count does not check that.",IF(B103="Not set","Set the level of adjustment on the Students tab.","")))</f>
        <v/>
      </c>
    </row>
    <row r="104">
      <c r="A104" t="str">
        <f>IFERROR(IF(INDEX(Students!$A$2:$A$151,ROW()-ROW($A$4))="","",INDEX(Students!$A$2:$A$151,ROW()-ROW($A$4))),"")</f>
        <v/>
      </c>
      <c r="B104" t="str">
        <f>IF(A104="","",IFERROR(IF(INDEX(Students!$D$2:$D$151,ROW()-ROW($A$4))="","Not set",INDEX(Students!$D$2:$D$151,ROW()-ROW($A$4))),"Not set"))</f>
        <v/>
      </c>
      <c r="C104" t="str">
        <f t="array" ref="C104">IF(A104="","",IF(COUNTIFS('Evidence log'!$C$2:$C$2001,A104,'Evidence log'!$D$2:$D$2001,"Adjustment",'Evidence log'!$A$2:$A$2001,"&gt;="&amp;$B$2,'Evidence log'!$A$2:$A$2001,"&lt;"&amp;$B$1)=0,0,COUNTA(_xlfn.UNIQUE(_xlfn._xlws.FILTER('Evidence log'!$B$2:$B$2001,('Evidence log'!$C$2:$C$2001=A104)*('Evidence log'!$D$2:$D$2001="Adjustment")*('Evidence log'!$A$2:$A$2001&gt;=$B$2)*('Evidence log'!$A$2:$A$2001&lt;$B$1))))))</f>
        <v/>
      </c>
      <c r="D104" t="str">
        <f>IF(A104="","",IF(C104&gt;=10,"10 weeks reached","Under 10 weeks"))</f>
        <v/>
      </c>
      <c r="E104" t="str">
        <f>IF(A104="","",MAX(0,10-C104))</f>
        <v/>
      </c>
      <c r="F104" t="str">
        <f>IF(A104="","",COUNTIFS('Evidence log'!$C$2:$C$2001,A104,'Evidence log'!$D$2:$D$2001,"Assessed need"))</f>
        <v/>
      </c>
      <c r="G104" t="str">
        <f>IF(A104="","",COUNTIFS('Evidence log'!$C$2:$C$2001,A104,'Evidence log'!$D$2:$D$2001,"Consultation"))</f>
        <v/>
      </c>
      <c r="H104" t="str">
        <f>IF(A104="","",COUNTIFS('Evidence log'!$C$2:$C$2001,A104,'Evidence log'!$D$2:$D$2001,"Monitoring and review"))</f>
        <v/>
      </c>
      <c r="I104" s="17" t="str">
        <f>IF(A104="","",IF(B104="Extensive","Extensive: the weeks must be consecutive, with adjustments at all times. This count does not check that.",IF(B104="Not set","Set the level of adjustment on the Students tab.","")))</f>
        <v/>
      </c>
    </row>
    <row r="105">
      <c r="A105" t="str">
        <f>IFERROR(IF(INDEX(Students!$A$2:$A$151,ROW()-ROW($A$4))="","",INDEX(Students!$A$2:$A$151,ROW()-ROW($A$4))),"")</f>
        <v/>
      </c>
      <c r="B105" t="str">
        <f>IF(A105="","",IFERROR(IF(INDEX(Students!$D$2:$D$151,ROW()-ROW($A$4))="","Not set",INDEX(Students!$D$2:$D$151,ROW()-ROW($A$4))),"Not set"))</f>
        <v/>
      </c>
      <c r="C105" t="str">
        <f t="array" ref="C105">IF(A105="","",IF(COUNTIFS('Evidence log'!$C$2:$C$2001,A105,'Evidence log'!$D$2:$D$2001,"Adjustment",'Evidence log'!$A$2:$A$2001,"&gt;="&amp;$B$2,'Evidence log'!$A$2:$A$2001,"&lt;"&amp;$B$1)=0,0,COUNTA(_xlfn.UNIQUE(_xlfn._xlws.FILTER('Evidence log'!$B$2:$B$2001,('Evidence log'!$C$2:$C$2001=A105)*('Evidence log'!$D$2:$D$2001="Adjustment")*('Evidence log'!$A$2:$A$2001&gt;=$B$2)*('Evidence log'!$A$2:$A$2001&lt;$B$1))))))</f>
        <v/>
      </c>
      <c r="D105" t="str">
        <f>IF(A105="","",IF(C105&gt;=10,"10 weeks reached","Under 10 weeks"))</f>
        <v/>
      </c>
      <c r="E105" t="str">
        <f>IF(A105="","",MAX(0,10-C105))</f>
        <v/>
      </c>
      <c r="F105" t="str">
        <f>IF(A105="","",COUNTIFS('Evidence log'!$C$2:$C$2001,A105,'Evidence log'!$D$2:$D$2001,"Assessed need"))</f>
        <v/>
      </c>
      <c r="G105" t="str">
        <f>IF(A105="","",COUNTIFS('Evidence log'!$C$2:$C$2001,A105,'Evidence log'!$D$2:$D$2001,"Consultation"))</f>
        <v/>
      </c>
      <c r="H105" t="str">
        <f>IF(A105="","",COUNTIFS('Evidence log'!$C$2:$C$2001,A105,'Evidence log'!$D$2:$D$2001,"Monitoring and review"))</f>
        <v/>
      </c>
      <c r="I105" s="17" t="str">
        <f>IF(A105="","",IF(B105="Extensive","Extensive: the weeks must be consecutive, with adjustments at all times. This count does not check that.",IF(B105="Not set","Set the level of adjustment on the Students tab.","")))</f>
        <v/>
      </c>
    </row>
    <row r="106">
      <c r="A106" t="str">
        <f>IFERROR(IF(INDEX(Students!$A$2:$A$151,ROW()-ROW($A$4))="","",INDEX(Students!$A$2:$A$151,ROW()-ROW($A$4))),"")</f>
        <v/>
      </c>
      <c r="B106" t="str">
        <f>IF(A106="","",IFERROR(IF(INDEX(Students!$D$2:$D$151,ROW()-ROW($A$4))="","Not set",INDEX(Students!$D$2:$D$151,ROW()-ROW($A$4))),"Not set"))</f>
        <v/>
      </c>
      <c r="C106" t="str">
        <f t="array" ref="C106">IF(A106="","",IF(COUNTIFS('Evidence log'!$C$2:$C$2001,A106,'Evidence log'!$D$2:$D$2001,"Adjustment",'Evidence log'!$A$2:$A$2001,"&gt;="&amp;$B$2,'Evidence log'!$A$2:$A$2001,"&lt;"&amp;$B$1)=0,0,COUNTA(_xlfn.UNIQUE(_xlfn._xlws.FILTER('Evidence log'!$B$2:$B$2001,('Evidence log'!$C$2:$C$2001=A106)*('Evidence log'!$D$2:$D$2001="Adjustment")*('Evidence log'!$A$2:$A$2001&gt;=$B$2)*('Evidence log'!$A$2:$A$2001&lt;$B$1))))))</f>
        <v/>
      </c>
      <c r="D106" t="str">
        <f>IF(A106="","",IF(C106&gt;=10,"10 weeks reached","Under 10 weeks"))</f>
        <v/>
      </c>
      <c r="E106" t="str">
        <f>IF(A106="","",MAX(0,10-C106))</f>
        <v/>
      </c>
      <c r="F106" t="str">
        <f>IF(A106="","",COUNTIFS('Evidence log'!$C$2:$C$2001,A106,'Evidence log'!$D$2:$D$2001,"Assessed need"))</f>
        <v/>
      </c>
      <c r="G106" t="str">
        <f>IF(A106="","",COUNTIFS('Evidence log'!$C$2:$C$2001,A106,'Evidence log'!$D$2:$D$2001,"Consultation"))</f>
        <v/>
      </c>
      <c r="H106" t="str">
        <f>IF(A106="","",COUNTIFS('Evidence log'!$C$2:$C$2001,A106,'Evidence log'!$D$2:$D$2001,"Monitoring and review"))</f>
        <v/>
      </c>
      <c r="I106" s="17" t="str">
        <f>IF(A106="","",IF(B106="Extensive","Extensive: the weeks must be consecutive, with adjustments at all times. This count does not check that.",IF(B106="Not set","Set the level of adjustment on the Students tab.","")))</f>
        <v/>
      </c>
    </row>
    <row r="107">
      <c r="A107" t="str">
        <f>IFERROR(IF(INDEX(Students!$A$2:$A$151,ROW()-ROW($A$4))="","",INDEX(Students!$A$2:$A$151,ROW()-ROW($A$4))),"")</f>
        <v/>
      </c>
      <c r="B107" t="str">
        <f>IF(A107="","",IFERROR(IF(INDEX(Students!$D$2:$D$151,ROW()-ROW($A$4))="","Not set",INDEX(Students!$D$2:$D$151,ROW()-ROW($A$4))),"Not set"))</f>
        <v/>
      </c>
      <c r="C107" t="str">
        <f t="array" ref="C107">IF(A107="","",IF(COUNTIFS('Evidence log'!$C$2:$C$2001,A107,'Evidence log'!$D$2:$D$2001,"Adjustment",'Evidence log'!$A$2:$A$2001,"&gt;="&amp;$B$2,'Evidence log'!$A$2:$A$2001,"&lt;"&amp;$B$1)=0,0,COUNTA(_xlfn.UNIQUE(_xlfn._xlws.FILTER('Evidence log'!$B$2:$B$2001,('Evidence log'!$C$2:$C$2001=A107)*('Evidence log'!$D$2:$D$2001="Adjustment")*('Evidence log'!$A$2:$A$2001&gt;=$B$2)*('Evidence log'!$A$2:$A$2001&lt;$B$1))))))</f>
        <v/>
      </c>
      <c r="D107" t="str">
        <f>IF(A107="","",IF(C107&gt;=10,"10 weeks reached","Under 10 weeks"))</f>
        <v/>
      </c>
      <c r="E107" t="str">
        <f>IF(A107="","",MAX(0,10-C107))</f>
        <v/>
      </c>
      <c r="F107" t="str">
        <f>IF(A107="","",COUNTIFS('Evidence log'!$C$2:$C$2001,A107,'Evidence log'!$D$2:$D$2001,"Assessed need"))</f>
        <v/>
      </c>
      <c r="G107" t="str">
        <f>IF(A107="","",COUNTIFS('Evidence log'!$C$2:$C$2001,A107,'Evidence log'!$D$2:$D$2001,"Consultation"))</f>
        <v/>
      </c>
      <c r="H107" t="str">
        <f>IF(A107="","",COUNTIFS('Evidence log'!$C$2:$C$2001,A107,'Evidence log'!$D$2:$D$2001,"Monitoring and review"))</f>
        <v/>
      </c>
      <c r="I107" s="17" t="str">
        <f>IF(A107="","",IF(B107="Extensive","Extensive: the weeks must be consecutive, with adjustments at all times. This count does not check that.",IF(B107="Not set","Set the level of adjustment on the Students tab.","")))</f>
        <v/>
      </c>
    </row>
    <row r="108">
      <c r="A108" t="str">
        <f>IFERROR(IF(INDEX(Students!$A$2:$A$151,ROW()-ROW($A$4))="","",INDEX(Students!$A$2:$A$151,ROW()-ROW($A$4))),"")</f>
        <v/>
      </c>
      <c r="B108" t="str">
        <f>IF(A108="","",IFERROR(IF(INDEX(Students!$D$2:$D$151,ROW()-ROW($A$4))="","Not set",INDEX(Students!$D$2:$D$151,ROW()-ROW($A$4))),"Not set"))</f>
        <v/>
      </c>
      <c r="C108" t="str">
        <f t="array" ref="C108">IF(A108="","",IF(COUNTIFS('Evidence log'!$C$2:$C$2001,A108,'Evidence log'!$D$2:$D$2001,"Adjustment",'Evidence log'!$A$2:$A$2001,"&gt;="&amp;$B$2,'Evidence log'!$A$2:$A$2001,"&lt;"&amp;$B$1)=0,0,COUNTA(_xlfn.UNIQUE(_xlfn._xlws.FILTER('Evidence log'!$B$2:$B$2001,('Evidence log'!$C$2:$C$2001=A108)*('Evidence log'!$D$2:$D$2001="Adjustment")*('Evidence log'!$A$2:$A$2001&gt;=$B$2)*('Evidence log'!$A$2:$A$2001&lt;$B$1))))))</f>
        <v/>
      </c>
      <c r="D108" t="str">
        <f>IF(A108="","",IF(C108&gt;=10,"10 weeks reached","Under 10 weeks"))</f>
        <v/>
      </c>
      <c r="E108" t="str">
        <f>IF(A108="","",MAX(0,10-C108))</f>
        <v/>
      </c>
      <c r="F108" t="str">
        <f>IF(A108="","",COUNTIFS('Evidence log'!$C$2:$C$2001,A108,'Evidence log'!$D$2:$D$2001,"Assessed need"))</f>
        <v/>
      </c>
      <c r="G108" t="str">
        <f>IF(A108="","",COUNTIFS('Evidence log'!$C$2:$C$2001,A108,'Evidence log'!$D$2:$D$2001,"Consultation"))</f>
        <v/>
      </c>
      <c r="H108" t="str">
        <f>IF(A108="","",COUNTIFS('Evidence log'!$C$2:$C$2001,A108,'Evidence log'!$D$2:$D$2001,"Monitoring and review"))</f>
        <v/>
      </c>
      <c r="I108" s="17" t="str">
        <f>IF(A108="","",IF(B108="Extensive","Extensive: the weeks must be consecutive, with adjustments at all times. This count does not check that.",IF(B108="Not set","Set the level of adjustment on the Students tab.","")))</f>
        <v/>
      </c>
    </row>
    <row r="109">
      <c r="A109" t="str">
        <f>IFERROR(IF(INDEX(Students!$A$2:$A$151,ROW()-ROW($A$4))="","",INDEX(Students!$A$2:$A$151,ROW()-ROW($A$4))),"")</f>
        <v/>
      </c>
      <c r="B109" t="str">
        <f>IF(A109="","",IFERROR(IF(INDEX(Students!$D$2:$D$151,ROW()-ROW($A$4))="","Not set",INDEX(Students!$D$2:$D$151,ROW()-ROW($A$4))),"Not set"))</f>
        <v/>
      </c>
      <c r="C109" t="str">
        <f t="array" ref="C109">IF(A109="","",IF(COUNTIFS('Evidence log'!$C$2:$C$2001,A109,'Evidence log'!$D$2:$D$2001,"Adjustment",'Evidence log'!$A$2:$A$2001,"&gt;="&amp;$B$2,'Evidence log'!$A$2:$A$2001,"&lt;"&amp;$B$1)=0,0,COUNTA(_xlfn.UNIQUE(_xlfn._xlws.FILTER('Evidence log'!$B$2:$B$2001,('Evidence log'!$C$2:$C$2001=A109)*('Evidence log'!$D$2:$D$2001="Adjustment")*('Evidence log'!$A$2:$A$2001&gt;=$B$2)*('Evidence log'!$A$2:$A$2001&lt;$B$1))))))</f>
        <v/>
      </c>
      <c r="D109" t="str">
        <f>IF(A109="","",IF(C109&gt;=10,"10 weeks reached","Under 10 weeks"))</f>
        <v/>
      </c>
      <c r="E109" t="str">
        <f>IF(A109="","",MAX(0,10-C109))</f>
        <v/>
      </c>
      <c r="F109" t="str">
        <f>IF(A109="","",COUNTIFS('Evidence log'!$C$2:$C$2001,A109,'Evidence log'!$D$2:$D$2001,"Assessed need"))</f>
        <v/>
      </c>
      <c r="G109" t="str">
        <f>IF(A109="","",COUNTIFS('Evidence log'!$C$2:$C$2001,A109,'Evidence log'!$D$2:$D$2001,"Consultation"))</f>
        <v/>
      </c>
      <c r="H109" t="str">
        <f>IF(A109="","",COUNTIFS('Evidence log'!$C$2:$C$2001,A109,'Evidence log'!$D$2:$D$2001,"Monitoring and review"))</f>
        <v/>
      </c>
      <c r="I109" s="17" t="str">
        <f>IF(A109="","",IF(B109="Extensive","Extensive: the weeks must be consecutive, with adjustments at all times. This count does not check that.",IF(B109="Not set","Set the level of adjustment on the Students tab.","")))</f>
        <v/>
      </c>
    </row>
    <row r="110">
      <c r="A110" t="str">
        <f>IFERROR(IF(INDEX(Students!$A$2:$A$151,ROW()-ROW($A$4))="","",INDEX(Students!$A$2:$A$151,ROW()-ROW($A$4))),"")</f>
        <v/>
      </c>
      <c r="B110" t="str">
        <f>IF(A110="","",IFERROR(IF(INDEX(Students!$D$2:$D$151,ROW()-ROW($A$4))="","Not set",INDEX(Students!$D$2:$D$151,ROW()-ROW($A$4))),"Not set"))</f>
        <v/>
      </c>
      <c r="C110" t="str">
        <f t="array" ref="C110">IF(A110="","",IF(COUNTIFS('Evidence log'!$C$2:$C$2001,A110,'Evidence log'!$D$2:$D$2001,"Adjustment",'Evidence log'!$A$2:$A$2001,"&gt;="&amp;$B$2,'Evidence log'!$A$2:$A$2001,"&lt;"&amp;$B$1)=0,0,COUNTA(_xlfn.UNIQUE(_xlfn._xlws.FILTER('Evidence log'!$B$2:$B$2001,('Evidence log'!$C$2:$C$2001=A110)*('Evidence log'!$D$2:$D$2001="Adjustment")*('Evidence log'!$A$2:$A$2001&gt;=$B$2)*('Evidence log'!$A$2:$A$2001&lt;$B$1))))))</f>
        <v/>
      </c>
      <c r="D110" t="str">
        <f>IF(A110="","",IF(C110&gt;=10,"10 weeks reached","Under 10 weeks"))</f>
        <v/>
      </c>
      <c r="E110" t="str">
        <f>IF(A110="","",MAX(0,10-C110))</f>
        <v/>
      </c>
      <c r="F110" t="str">
        <f>IF(A110="","",COUNTIFS('Evidence log'!$C$2:$C$2001,A110,'Evidence log'!$D$2:$D$2001,"Assessed need"))</f>
        <v/>
      </c>
      <c r="G110" t="str">
        <f>IF(A110="","",COUNTIFS('Evidence log'!$C$2:$C$2001,A110,'Evidence log'!$D$2:$D$2001,"Consultation"))</f>
        <v/>
      </c>
      <c r="H110" t="str">
        <f>IF(A110="","",COUNTIFS('Evidence log'!$C$2:$C$2001,A110,'Evidence log'!$D$2:$D$2001,"Monitoring and review"))</f>
        <v/>
      </c>
      <c r="I110" s="17" t="str">
        <f>IF(A110="","",IF(B110="Extensive","Extensive: the weeks must be consecutive, with adjustments at all times. This count does not check that.",IF(B110="Not set","Set the level of adjustment on the Students tab.","")))</f>
        <v/>
      </c>
    </row>
    <row r="111">
      <c r="A111" t="str">
        <f>IFERROR(IF(INDEX(Students!$A$2:$A$151,ROW()-ROW($A$4))="","",INDEX(Students!$A$2:$A$151,ROW()-ROW($A$4))),"")</f>
        <v/>
      </c>
      <c r="B111" t="str">
        <f>IF(A111="","",IFERROR(IF(INDEX(Students!$D$2:$D$151,ROW()-ROW($A$4))="","Not set",INDEX(Students!$D$2:$D$151,ROW()-ROW($A$4))),"Not set"))</f>
        <v/>
      </c>
      <c r="C111" t="str">
        <f t="array" ref="C111">IF(A111="","",IF(COUNTIFS('Evidence log'!$C$2:$C$2001,A111,'Evidence log'!$D$2:$D$2001,"Adjustment",'Evidence log'!$A$2:$A$2001,"&gt;="&amp;$B$2,'Evidence log'!$A$2:$A$2001,"&lt;"&amp;$B$1)=0,0,COUNTA(_xlfn.UNIQUE(_xlfn._xlws.FILTER('Evidence log'!$B$2:$B$2001,('Evidence log'!$C$2:$C$2001=A111)*('Evidence log'!$D$2:$D$2001="Adjustment")*('Evidence log'!$A$2:$A$2001&gt;=$B$2)*('Evidence log'!$A$2:$A$2001&lt;$B$1))))))</f>
        <v/>
      </c>
      <c r="D111" t="str">
        <f>IF(A111="","",IF(C111&gt;=10,"10 weeks reached","Under 10 weeks"))</f>
        <v/>
      </c>
      <c r="E111" t="str">
        <f>IF(A111="","",MAX(0,10-C111))</f>
        <v/>
      </c>
      <c r="F111" t="str">
        <f>IF(A111="","",COUNTIFS('Evidence log'!$C$2:$C$2001,A111,'Evidence log'!$D$2:$D$2001,"Assessed need"))</f>
        <v/>
      </c>
      <c r="G111" t="str">
        <f>IF(A111="","",COUNTIFS('Evidence log'!$C$2:$C$2001,A111,'Evidence log'!$D$2:$D$2001,"Consultation"))</f>
        <v/>
      </c>
      <c r="H111" t="str">
        <f>IF(A111="","",COUNTIFS('Evidence log'!$C$2:$C$2001,A111,'Evidence log'!$D$2:$D$2001,"Monitoring and review"))</f>
        <v/>
      </c>
      <c r="I111" s="17" t="str">
        <f>IF(A111="","",IF(B111="Extensive","Extensive: the weeks must be consecutive, with adjustments at all times. This count does not check that.",IF(B111="Not set","Set the level of adjustment on the Students tab.","")))</f>
        <v/>
      </c>
    </row>
    <row r="112">
      <c r="A112" t="str">
        <f>IFERROR(IF(INDEX(Students!$A$2:$A$151,ROW()-ROW($A$4))="","",INDEX(Students!$A$2:$A$151,ROW()-ROW($A$4))),"")</f>
        <v/>
      </c>
      <c r="B112" t="str">
        <f>IF(A112="","",IFERROR(IF(INDEX(Students!$D$2:$D$151,ROW()-ROW($A$4))="","Not set",INDEX(Students!$D$2:$D$151,ROW()-ROW($A$4))),"Not set"))</f>
        <v/>
      </c>
      <c r="C112" t="str">
        <f t="array" ref="C112">IF(A112="","",IF(COUNTIFS('Evidence log'!$C$2:$C$2001,A112,'Evidence log'!$D$2:$D$2001,"Adjustment",'Evidence log'!$A$2:$A$2001,"&gt;="&amp;$B$2,'Evidence log'!$A$2:$A$2001,"&lt;"&amp;$B$1)=0,0,COUNTA(_xlfn.UNIQUE(_xlfn._xlws.FILTER('Evidence log'!$B$2:$B$2001,('Evidence log'!$C$2:$C$2001=A112)*('Evidence log'!$D$2:$D$2001="Adjustment")*('Evidence log'!$A$2:$A$2001&gt;=$B$2)*('Evidence log'!$A$2:$A$2001&lt;$B$1))))))</f>
        <v/>
      </c>
      <c r="D112" t="str">
        <f>IF(A112="","",IF(C112&gt;=10,"10 weeks reached","Under 10 weeks"))</f>
        <v/>
      </c>
      <c r="E112" t="str">
        <f>IF(A112="","",MAX(0,10-C112))</f>
        <v/>
      </c>
      <c r="F112" t="str">
        <f>IF(A112="","",COUNTIFS('Evidence log'!$C$2:$C$2001,A112,'Evidence log'!$D$2:$D$2001,"Assessed need"))</f>
        <v/>
      </c>
      <c r="G112" t="str">
        <f>IF(A112="","",COUNTIFS('Evidence log'!$C$2:$C$2001,A112,'Evidence log'!$D$2:$D$2001,"Consultation"))</f>
        <v/>
      </c>
      <c r="H112" t="str">
        <f>IF(A112="","",COUNTIFS('Evidence log'!$C$2:$C$2001,A112,'Evidence log'!$D$2:$D$2001,"Monitoring and review"))</f>
        <v/>
      </c>
      <c r="I112" s="17" t="str">
        <f>IF(A112="","",IF(B112="Extensive","Extensive: the weeks must be consecutive, with adjustments at all times. This count does not check that.",IF(B112="Not set","Set the level of adjustment on the Students tab.","")))</f>
        <v/>
      </c>
    </row>
    <row r="113">
      <c r="A113" t="str">
        <f>IFERROR(IF(INDEX(Students!$A$2:$A$151,ROW()-ROW($A$4))="","",INDEX(Students!$A$2:$A$151,ROW()-ROW($A$4))),"")</f>
        <v/>
      </c>
      <c r="B113" t="str">
        <f>IF(A113="","",IFERROR(IF(INDEX(Students!$D$2:$D$151,ROW()-ROW($A$4))="","Not set",INDEX(Students!$D$2:$D$151,ROW()-ROW($A$4))),"Not set"))</f>
        <v/>
      </c>
      <c r="C113" t="str">
        <f t="array" ref="C113">IF(A113="","",IF(COUNTIFS('Evidence log'!$C$2:$C$2001,A113,'Evidence log'!$D$2:$D$2001,"Adjustment",'Evidence log'!$A$2:$A$2001,"&gt;="&amp;$B$2,'Evidence log'!$A$2:$A$2001,"&lt;"&amp;$B$1)=0,0,COUNTA(_xlfn.UNIQUE(_xlfn._xlws.FILTER('Evidence log'!$B$2:$B$2001,('Evidence log'!$C$2:$C$2001=A113)*('Evidence log'!$D$2:$D$2001="Adjustment")*('Evidence log'!$A$2:$A$2001&gt;=$B$2)*('Evidence log'!$A$2:$A$2001&lt;$B$1))))))</f>
        <v/>
      </c>
      <c r="D113" t="str">
        <f>IF(A113="","",IF(C113&gt;=10,"10 weeks reached","Under 10 weeks"))</f>
        <v/>
      </c>
      <c r="E113" t="str">
        <f>IF(A113="","",MAX(0,10-C113))</f>
        <v/>
      </c>
      <c r="F113" t="str">
        <f>IF(A113="","",COUNTIFS('Evidence log'!$C$2:$C$2001,A113,'Evidence log'!$D$2:$D$2001,"Assessed need"))</f>
        <v/>
      </c>
      <c r="G113" t="str">
        <f>IF(A113="","",COUNTIFS('Evidence log'!$C$2:$C$2001,A113,'Evidence log'!$D$2:$D$2001,"Consultation"))</f>
        <v/>
      </c>
      <c r="H113" t="str">
        <f>IF(A113="","",COUNTIFS('Evidence log'!$C$2:$C$2001,A113,'Evidence log'!$D$2:$D$2001,"Monitoring and review"))</f>
        <v/>
      </c>
      <c r="I113" s="17" t="str">
        <f>IF(A113="","",IF(B113="Extensive","Extensive: the weeks must be consecutive, with adjustments at all times. This count does not check that.",IF(B113="Not set","Set the level of adjustment on the Students tab.","")))</f>
        <v/>
      </c>
    </row>
    <row r="114">
      <c r="A114" t="str">
        <f>IFERROR(IF(INDEX(Students!$A$2:$A$151,ROW()-ROW($A$4))="","",INDEX(Students!$A$2:$A$151,ROW()-ROW($A$4))),"")</f>
        <v/>
      </c>
      <c r="B114" t="str">
        <f>IF(A114="","",IFERROR(IF(INDEX(Students!$D$2:$D$151,ROW()-ROW($A$4))="","Not set",INDEX(Students!$D$2:$D$151,ROW()-ROW($A$4))),"Not set"))</f>
        <v/>
      </c>
      <c r="C114" t="str">
        <f t="array" ref="C114">IF(A114="","",IF(COUNTIFS('Evidence log'!$C$2:$C$2001,A114,'Evidence log'!$D$2:$D$2001,"Adjustment",'Evidence log'!$A$2:$A$2001,"&gt;="&amp;$B$2,'Evidence log'!$A$2:$A$2001,"&lt;"&amp;$B$1)=0,0,COUNTA(_xlfn.UNIQUE(_xlfn._xlws.FILTER('Evidence log'!$B$2:$B$2001,('Evidence log'!$C$2:$C$2001=A114)*('Evidence log'!$D$2:$D$2001="Adjustment")*('Evidence log'!$A$2:$A$2001&gt;=$B$2)*('Evidence log'!$A$2:$A$2001&lt;$B$1))))))</f>
        <v/>
      </c>
      <c r="D114" t="str">
        <f>IF(A114="","",IF(C114&gt;=10,"10 weeks reached","Under 10 weeks"))</f>
        <v/>
      </c>
      <c r="E114" t="str">
        <f>IF(A114="","",MAX(0,10-C114))</f>
        <v/>
      </c>
      <c r="F114" t="str">
        <f>IF(A114="","",COUNTIFS('Evidence log'!$C$2:$C$2001,A114,'Evidence log'!$D$2:$D$2001,"Assessed need"))</f>
        <v/>
      </c>
      <c r="G114" t="str">
        <f>IF(A114="","",COUNTIFS('Evidence log'!$C$2:$C$2001,A114,'Evidence log'!$D$2:$D$2001,"Consultation"))</f>
        <v/>
      </c>
      <c r="H114" t="str">
        <f>IF(A114="","",COUNTIFS('Evidence log'!$C$2:$C$2001,A114,'Evidence log'!$D$2:$D$2001,"Monitoring and review"))</f>
        <v/>
      </c>
      <c r="I114" s="17" t="str">
        <f>IF(A114="","",IF(B114="Extensive","Extensive: the weeks must be consecutive, with adjustments at all times. This count does not check that.",IF(B114="Not set","Set the level of adjustment on the Students tab.","")))</f>
        <v/>
      </c>
    </row>
    <row r="115">
      <c r="A115" t="str">
        <f>IFERROR(IF(INDEX(Students!$A$2:$A$151,ROW()-ROW($A$4))="","",INDEX(Students!$A$2:$A$151,ROW()-ROW($A$4))),"")</f>
        <v/>
      </c>
      <c r="B115" t="str">
        <f>IF(A115="","",IFERROR(IF(INDEX(Students!$D$2:$D$151,ROW()-ROW($A$4))="","Not set",INDEX(Students!$D$2:$D$151,ROW()-ROW($A$4))),"Not set"))</f>
        <v/>
      </c>
      <c r="C115" t="str">
        <f t="array" ref="C115">IF(A115="","",IF(COUNTIFS('Evidence log'!$C$2:$C$2001,A115,'Evidence log'!$D$2:$D$2001,"Adjustment",'Evidence log'!$A$2:$A$2001,"&gt;="&amp;$B$2,'Evidence log'!$A$2:$A$2001,"&lt;"&amp;$B$1)=0,0,COUNTA(_xlfn.UNIQUE(_xlfn._xlws.FILTER('Evidence log'!$B$2:$B$2001,('Evidence log'!$C$2:$C$2001=A115)*('Evidence log'!$D$2:$D$2001="Adjustment")*('Evidence log'!$A$2:$A$2001&gt;=$B$2)*('Evidence log'!$A$2:$A$2001&lt;$B$1))))))</f>
        <v/>
      </c>
      <c r="D115" t="str">
        <f>IF(A115="","",IF(C115&gt;=10,"10 weeks reached","Under 10 weeks"))</f>
        <v/>
      </c>
      <c r="E115" t="str">
        <f>IF(A115="","",MAX(0,10-C115))</f>
        <v/>
      </c>
      <c r="F115" t="str">
        <f>IF(A115="","",COUNTIFS('Evidence log'!$C$2:$C$2001,A115,'Evidence log'!$D$2:$D$2001,"Assessed need"))</f>
        <v/>
      </c>
      <c r="G115" t="str">
        <f>IF(A115="","",COUNTIFS('Evidence log'!$C$2:$C$2001,A115,'Evidence log'!$D$2:$D$2001,"Consultation"))</f>
        <v/>
      </c>
      <c r="H115" t="str">
        <f>IF(A115="","",COUNTIFS('Evidence log'!$C$2:$C$2001,A115,'Evidence log'!$D$2:$D$2001,"Monitoring and review"))</f>
        <v/>
      </c>
      <c r="I115" s="17" t="str">
        <f>IF(A115="","",IF(B115="Extensive","Extensive: the weeks must be consecutive, with adjustments at all times. This count does not check that.",IF(B115="Not set","Set the level of adjustment on the Students tab.","")))</f>
        <v/>
      </c>
    </row>
    <row r="116">
      <c r="A116" t="str">
        <f>IFERROR(IF(INDEX(Students!$A$2:$A$151,ROW()-ROW($A$4))="","",INDEX(Students!$A$2:$A$151,ROW()-ROW($A$4))),"")</f>
        <v/>
      </c>
      <c r="B116" t="str">
        <f>IF(A116="","",IFERROR(IF(INDEX(Students!$D$2:$D$151,ROW()-ROW($A$4))="","Not set",INDEX(Students!$D$2:$D$151,ROW()-ROW($A$4))),"Not set"))</f>
        <v/>
      </c>
      <c r="C116" t="str">
        <f t="array" ref="C116">IF(A116="","",IF(COUNTIFS('Evidence log'!$C$2:$C$2001,A116,'Evidence log'!$D$2:$D$2001,"Adjustment",'Evidence log'!$A$2:$A$2001,"&gt;="&amp;$B$2,'Evidence log'!$A$2:$A$2001,"&lt;"&amp;$B$1)=0,0,COUNTA(_xlfn.UNIQUE(_xlfn._xlws.FILTER('Evidence log'!$B$2:$B$2001,('Evidence log'!$C$2:$C$2001=A116)*('Evidence log'!$D$2:$D$2001="Adjustment")*('Evidence log'!$A$2:$A$2001&gt;=$B$2)*('Evidence log'!$A$2:$A$2001&lt;$B$1))))))</f>
        <v/>
      </c>
      <c r="D116" t="str">
        <f>IF(A116="","",IF(C116&gt;=10,"10 weeks reached","Under 10 weeks"))</f>
        <v/>
      </c>
      <c r="E116" t="str">
        <f>IF(A116="","",MAX(0,10-C116))</f>
        <v/>
      </c>
      <c r="F116" t="str">
        <f>IF(A116="","",COUNTIFS('Evidence log'!$C$2:$C$2001,A116,'Evidence log'!$D$2:$D$2001,"Assessed need"))</f>
        <v/>
      </c>
      <c r="G116" t="str">
        <f>IF(A116="","",COUNTIFS('Evidence log'!$C$2:$C$2001,A116,'Evidence log'!$D$2:$D$2001,"Consultation"))</f>
        <v/>
      </c>
      <c r="H116" t="str">
        <f>IF(A116="","",COUNTIFS('Evidence log'!$C$2:$C$2001,A116,'Evidence log'!$D$2:$D$2001,"Monitoring and review"))</f>
        <v/>
      </c>
      <c r="I116" s="17" t="str">
        <f>IF(A116="","",IF(B116="Extensive","Extensive: the weeks must be consecutive, with adjustments at all times. This count does not check that.",IF(B116="Not set","Set the level of adjustment on the Students tab.","")))</f>
        <v/>
      </c>
    </row>
    <row r="117">
      <c r="A117" t="str">
        <f>IFERROR(IF(INDEX(Students!$A$2:$A$151,ROW()-ROW($A$4))="","",INDEX(Students!$A$2:$A$151,ROW()-ROW($A$4))),"")</f>
        <v/>
      </c>
      <c r="B117" t="str">
        <f>IF(A117="","",IFERROR(IF(INDEX(Students!$D$2:$D$151,ROW()-ROW($A$4))="","Not set",INDEX(Students!$D$2:$D$151,ROW()-ROW($A$4))),"Not set"))</f>
        <v/>
      </c>
      <c r="C117" t="str">
        <f t="array" ref="C117">IF(A117="","",IF(COUNTIFS('Evidence log'!$C$2:$C$2001,A117,'Evidence log'!$D$2:$D$2001,"Adjustment",'Evidence log'!$A$2:$A$2001,"&gt;="&amp;$B$2,'Evidence log'!$A$2:$A$2001,"&lt;"&amp;$B$1)=0,0,COUNTA(_xlfn.UNIQUE(_xlfn._xlws.FILTER('Evidence log'!$B$2:$B$2001,('Evidence log'!$C$2:$C$2001=A117)*('Evidence log'!$D$2:$D$2001="Adjustment")*('Evidence log'!$A$2:$A$2001&gt;=$B$2)*('Evidence log'!$A$2:$A$2001&lt;$B$1))))))</f>
        <v/>
      </c>
      <c r="D117" t="str">
        <f>IF(A117="","",IF(C117&gt;=10,"10 weeks reached","Under 10 weeks"))</f>
        <v/>
      </c>
      <c r="E117" t="str">
        <f>IF(A117="","",MAX(0,10-C117))</f>
        <v/>
      </c>
      <c r="F117" t="str">
        <f>IF(A117="","",COUNTIFS('Evidence log'!$C$2:$C$2001,A117,'Evidence log'!$D$2:$D$2001,"Assessed need"))</f>
        <v/>
      </c>
      <c r="G117" t="str">
        <f>IF(A117="","",COUNTIFS('Evidence log'!$C$2:$C$2001,A117,'Evidence log'!$D$2:$D$2001,"Consultation"))</f>
        <v/>
      </c>
      <c r="H117" t="str">
        <f>IF(A117="","",COUNTIFS('Evidence log'!$C$2:$C$2001,A117,'Evidence log'!$D$2:$D$2001,"Monitoring and review"))</f>
        <v/>
      </c>
      <c r="I117" s="17" t="str">
        <f>IF(A117="","",IF(B117="Extensive","Extensive: the weeks must be consecutive, with adjustments at all times. This count does not check that.",IF(B117="Not set","Set the level of adjustment on the Students tab.","")))</f>
        <v/>
      </c>
    </row>
    <row r="118">
      <c r="A118" t="str">
        <f>IFERROR(IF(INDEX(Students!$A$2:$A$151,ROW()-ROW($A$4))="","",INDEX(Students!$A$2:$A$151,ROW()-ROW($A$4))),"")</f>
        <v/>
      </c>
      <c r="B118" t="str">
        <f>IF(A118="","",IFERROR(IF(INDEX(Students!$D$2:$D$151,ROW()-ROW($A$4))="","Not set",INDEX(Students!$D$2:$D$151,ROW()-ROW($A$4))),"Not set"))</f>
        <v/>
      </c>
      <c r="C118" t="str">
        <f t="array" ref="C118">IF(A118="","",IF(COUNTIFS('Evidence log'!$C$2:$C$2001,A118,'Evidence log'!$D$2:$D$2001,"Adjustment",'Evidence log'!$A$2:$A$2001,"&gt;="&amp;$B$2,'Evidence log'!$A$2:$A$2001,"&lt;"&amp;$B$1)=0,0,COUNTA(_xlfn.UNIQUE(_xlfn._xlws.FILTER('Evidence log'!$B$2:$B$2001,('Evidence log'!$C$2:$C$2001=A118)*('Evidence log'!$D$2:$D$2001="Adjustment")*('Evidence log'!$A$2:$A$2001&gt;=$B$2)*('Evidence log'!$A$2:$A$2001&lt;$B$1))))))</f>
        <v/>
      </c>
      <c r="D118" t="str">
        <f>IF(A118="","",IF(C118&gt;=10,"10 weeks reached","Under 10 weeks"))</f>
        <v/>
      </c>
      <c r="E118" t="str">
        <f>IF(A118="","",MAX(0,10-C118))</f>
        <v/>
      </c>
      <c r="F118" t="str">
        <f>IF(A118="","",COUNTIFS('Evidence log'!$C$2:$C$2001,A118,'Evidence log'!$D$2:$D$2001,"Assessed need"))</f>
        <v/>
      </c>
      <c r="G118" t="str">
        <f>IF(A118="","",COUNTIFS('Evidence log'!$C$2:$C$2001,A118,'Evidence log'!$D$2:$D$2001,"Consultation"))</f>
        <v/>
      </c>
      <c r="H118" t="str">
        <f>IF(A118="","",COUNTIFS('Evidence log'!$C$2:$C$2001,A118,'Evidence log'!$D$2:$D$2001,"Monitoring and review"))</f>
        <v/>
      </c>
      <c r="I118" s="17" t="str">
        <f>IF(A118="","",IF(B118="Extensive","Extensive: the weeks must be consecutive, with adjustments at all times. This count does not check that.",IF(B118="Not set","Set the level of adjustment on the Students tab.","")))</f>
        <v/>
      </c>
    </row>
    <row r="119">
      <c r="A119" t="str">
        <f>IFERROR(IF(INDEX(Students!$A$2:$A$151,ROW()-ROW($A$4))="","",INDEX(Students!$A$2:$A$151,ROW()-ROW($A$4))),"")</f>
        <v/>
      </c>
      <c r="B119" t="str">
        <f>IF(A119="","",IFERROR(IF(INDEX(Students!$D$2:$D$151,ROW()-ROW($A$4))="","Not set",INDEX(Students!$D$2:$D$151,ROW()-ROW($A$4))),"Not set"))</f>
        <v/>
      </c>
      <c r="C119" t="str">
        <f t="array" ref="C119">IF(A119="","",IF(COUNTIFS('Evidence log'!$C$2:$C$2001,A119,'Evidence log'!$D$2:$D$2001,"Adjustment",'Evidence log'!$A$2:$A$2001,"&gt;="&amp;$B$2,'Evidence log'!$A$2:$A$2001,"&lt;"&amp;$B$1)=0,0,COUNTA(_xlfn.UNIQUE(_xlfn._xlws.FILTER('Evidence log'!$B$2:$B$2001,('Evidence log'!$C$2:$C$2001=A119)*('Evidence log'!$D$2:$D$2001="Adjustment")*('Evidence log'!$A$2:$A$2001&gt;=$B$2)*('Evidence log'!$A$2:$A$2001&lt;$B$1))))))</f>
        <v/>
      </c>
      <c r="D119" t="str">
        <f>IF(A119="","",IF(C119&gt;=10,"10 weeks reached","Under 10 weeks"))</f>
        <v/>
      </c>
      <c r="E119" t="str">
        <f>IF(A119="","",MAX(0,10-C119))</f>
        <v/>
      </c>
      <c r="F119" t="str">
        <f>IF(A119="","",COUNTIFS('Evidence log'!$C$2:$C$2001,A119,'Evidence log'!$D$2:$D$2001,"Assessed need"))</f>
        <v/>
      </c>
      <c r="G119" t="str">
        <f>IF(A119="","",COUNTIFS('Evidence log'!$C$2:$C$2001,A119,'Evidence log'!$D$2:$D$2001,"Consultation"))</f>
        <v/>
      </c>
      <c r="H119" t="str">
        <f>IF(A119="","",COUNTIFS('Evidence log'!$C$2:$C$2001,A119,'Evidence log'!$D$2:$D$2001,"Monitoring and review"))</f>
        <v/>
      </c>
      <c r="I119" s="17" t="str">
        <f>IF(A119="","",IF(B119="Extensive","Extensive: the weeks must be consecutive, with adjustments at all times. This count does not check that.",IF(B119="Not set","Set the level of adjustment on the Students tab.","")))</f>
        <v/>
      </c>
    </row>
    <row r="120">
      <c r="A120" t="str">
        <f>IFERROR(IF(INDEX(Students!$A$2:$A$151,ROW()-ROW($A$4))="","",INDEX(Students!$A$2:$A$151,ROW()-ROW($A$4))),"")</f>
        <v/>
      </c>
      <c r="B120" t="str">
        <f>IF(A120="","",IFERROR(IF(INDEX(Students!$D$2:$D$151,ROW()-ROW($A$4))="","Not set",INDEX(Students!$D$2:$D$151,ROW()-ROW($A$4))),"Not set"))</f>
        <v/>
      </c>
      <c r="C120" t="str">
        <f t="array" ref="C120">IF(A120="","",IF(COUNTIFS('Evidence log'!$C$2:$C$2001,A120,'Evidence log'!$D$2:$D$2001,"Adjustment",'Evidence log'!$A$2:$A$2001,"&gt;="&amp;$B$2,'Evidence log'!$A$2:$A$2001,"&lt;"&amp;$B$1)=0,0,COUNTA(_xlfn.UNIQUE(_xlfn._xlws.FILTER('Evidence log'!$B$2:$B$2001,('Evidence log'!$C$2:$C$2001=A120)*('Evidence log'!$D$2:$D$2001="Adjustment")*('Evidence log'!$A$2:$A$2001&gt;=$B$2)*('Evidence log'!$A$2:$A$2001&lt;$B$1))))))</f>
        <v/>
      </c>
      <c r="D120" t="str">
        <f>IF(A120="","",IF(C120&gt;=10,"10 weeks reached","Under 10 weeks"))</f>
        <v/>
      </c>
      <c r="E120" t="str">
        <f>IF(A120="","",MAX(0,10-C120))</f>
        <v/>
      </c>
      <c r="F120" t="str">
        <f>IF(A120="","",COUNTIFS('Evidence log'!$C$2:$C$2001,A120,'Evidence log'!$D$2:$D$2001,"Assessed need"))</f>
        <v/>
      </c>
      <c r="G120" t="str">
        <f>IF(A120="","",COUNTIFS('Evidence log'!$C$2:$C$2001,A120,'Evidence log'!$D$2:$D$2001,"Consultation"))</f>
        <v/>
      </c>
      <c r="H120" t="str">
        <f>IF(A120="","",COUNTIFS('Evidence log'!$C$2:$C$2001,A120,'Evidence log'!$D$2:$D$2001,"Monitoring and review"))</f>
        <v/>
      </c>
      <c r="I120" s="17" t="str">
        <f>IF(A120="","",IF(B120="Extensive","Extensive: the weeks must be consecutive, with adjustments at all times. This count does not check that.",IF(B120="Not set","Set the level of adjustment on the Students tab.","")))</f>
        <v/>
      </c>
    </row>
    <row r="121">
      <c r="A121" t="str">
        <f>IFERROR(IF(INDEX(Students!$A$2:$A$151,ROW()-ROW($A$4))="","",INDEX(Students!$A$2:$A$151,ROW()-ROW($A$4))),"")</f>
        <v/>
      </c>
      <c r="B121" t="str">
        <f>IF(A121="","",IFERROR(IF(INDEX(Students!$D$2:$D$151,ROW()-ROW($A$4))="","Not set",INDEX(Students!$D$2:$D$151,ROW()-ROW($A$4))),"Not set"))</f>
        <v/>
      </c>
      <c r="C121" t="str">
        <f t="array" ref="C121">IF(A121="","",IF(COUNTIFS('Evidence log'!$C$2:$C$2001,A121,'Evidence log'!$D$2:$D$2001,"Adjustment",'Evidence log'!$A$2:$A$2001,"&gt;="&amp;$B$2,'Evidence log'!$A$2:$A$2001,"&lt;"&amp;$B$1)=0,0,COUNTA(_xlfn.UNIQUE(_xlfn._xlws.FILTER('Evidence log'!$B$2:$B$2001,('Evidence log'!$C$2:$C$2001=A121)*('Evidence log'!$D$2:$D$2001="Adjustment")*('Evidence log'!$A$2:$A$2001&gt;=$B$2)*('Evidence log'!$A$2:$A$2001&lt;$B$1))))))</f>
        <v/>
      </c>
      <c r="D121" t="str">
        <f>IF(A121="","",IF(C121&gt;=10,"10 weeks reached","Under 10 weeks"))</f>
        <v/>
      </c>
      <c r="E121" t="str">
        <f>IF(A121="","",MAX(0,10-C121))</f>
        <v/>
      </c>
      <c r="F121" t="str">
        <f>IF(A121="","",COUNTIFS('Evidence log'!$C$2:$C$2001,A121,'Evidence log'!$D$2:$D$2001,"Assessed need"))</f>
        <v/>
      </c>
      <c r="G121" t="str">
        <f>IF(A121="","",COUNTIFS('Evidence log'!$C$2:$C$2001,A121,'Evidence log'!$D$2:$D$2001,"Consultation"))</f>
        <v/>
      </c>
      <c r="H121" t="str">
        <f>IF(A121="","",COUNTIFS('Evidence log'!$C$2:$C$2001,A121,'Evidence log'!$D$2:$D$2001,"Monitoring and review"))</f>
        <v/>
      </c>
      <c r="I121" s="17" t="str">
        <f>IF(A121="","",IF(B121="Extensive","Extensive: the weeks must be consecutive, with adjustments at all times. This count does not check that.",IF(B121="Not set","Set the level of adjustment on the Students tab.","")))</f>
        <v/>
      </c>
    </row>
    <row r="122">
      <c r="A122" t="str">
        <f>IFERROR(IF(INDEX(Students!$A$2:$A$151,ROW()-ROW($A$4))="","",INDEX(Students!$A$2:$A$151,ROW()-ROW($A$4))),"")</f>
        <v/>
      </c>
      <c r="B122" t="str">
        <f>IF(A122="","",IFERROR(IF(INDEX(Students!$D$2:$D$151,ROW()-ROW($A$4))="","Not set",INDEX(Students!$D$2:$D$151,ROW()-ROW($A$4))),"Not set"))</f>
        <v/>
      </c>
      <c r="C122" t="str">
        <f t="array" ref="C122">IF(A122="","",IF(COUNTIFS('Evidence log'!$C$2:$C$2001,A122,'Evidence log'!$D$2:$D$2001,"Adjustment",'Evidence log'!$A$2:$A$2001,"&gt;="&amp;$B$2,'Evidence log'!$A$2:$A$2001,"&lt;"&amp;$B$1)=0,0,COUNTA(_xlfn.UNIQUE(_xlfn._xlws.FILTER('Evidence log'!$B$2:$B$2001,('Evidence log'!$C$2:$C$2001=A122)*('Evidence log'!$D$2:$D$2001="Adjustment")*('Evidence log'!$A$2:$A$2001&gt;=$B$2)*('Evidence log'!$A$2:$A$2001&lt;$B$1))))))</f>
        <v/>
      </c>
      <c r="D122" t="str">
        <f>IF(A122="","",IF(C122&gt;=10,"10 weeks reached","Under 10 weeks"))</f>
        <v/>
      </c>
      <c r="E122" t="str">
        <f>IF(A122="","",MAX(0,10-C122))</f>
        <v/>
      </c>
      <c r="F122" t="str">
        <f>IF(A122="","",COUNTIFS('Evidence log'!$C$2:$C$2001,A122,'Evidence log'!$D$2:$D$2001,"Assessed need"))</f>
        <v/>
      </c>
      <c r="G122" t="str">
        <f>IF(A122="","",COUNTIFS('Evidence log'!$C$2:$C$2001,A122,'Evidence log'!$D$2:$D$2001,"Consultation"))</f>
        <v/>
      </c>
      <c r="H122" t="str">
        <f>IF(A122="","",COUNTIFS('Evidence log'!$C$2:$C$2001,A122,'Evidence log'!$D$2:$D$2001,"Monitoring and review"))</f>
        <v/>
      </c>
      <c r="I122" s="17" t="str">
        <f>IF(A122="","",IF(B122="Extensive","Extensive: the weeks must be consecutive, with adjustments at all times. This count does not check that.",IF(B122="Not set","Set the level of adjustment on the Students tab.","")))</f>
        <v/>
      </c>
    </row>
    <row r="123">
      <c r="A123" t="str">
        <f>IFERROR(IF(INDEX(Students!$A$2:$A$151,ROW()-ROW($A$4))="","",INDEX(Students!$A$2:$A$151,ROW()-ROW($A$4))),"")</f>
        <v/>
      </c>
      <c r="B123" t="str">
        <f>IF(A123="","",IFERROR(IF(INDEX(Students!$D$2:$D$151,ROW()-ROW($A$4))="","Not set",INDEX(Students!$D$2:$D$151,ROW()-ROW($A$4))),"Not set"))</f>
        <v/>
      </c>
      <c r="C123" t="str">
        <f t="array" ref="C123">IF(A123="","",IF(COUNTIFS('Evidence log'!$C$2:$C$2001,A123,'Evidence log'!$D$2:$D$2001,"Adjustment",'Evidence log'!$A$2:$A$2001,"&gt;="&amp;$B$2,'Evidence log'!$A$2:$A$2001,"&lt;"&amp;$B$1)=0,0,COUNTA(_xlfn.UNIQUE(_xlfn._xlws.FILTER('Evidence log'!$B$2:$B$2001,('Evidence log'!$C$2:$C$2001=A123)*('Evidence log'!$D$2:$D$2001="Adjustment")*('Evidence log'!$A$2:$A$2001&gt;=$B$2)*('Evidence log'!$A$2:$A$2001&lt;$B$1))))))</f>
        <v/>
      </c>
      <c r="D123" t="str">
        <f>IF(A123="","",IF(C123&gt;=10,"10 weeks reached","Under 10 weeks"))</f>
        <v/>
      </c>
      <c r="E123" t="str">
        <f>IF(A123="","",MAX(0,10-C123))</f>
        <v/>
      </c>
      <c r="F123" t="str">
        <f>IF(A123="","",COUNTIFS('Evidence log'!$C$2:$C$2001,A123,'Evidence log'!$D$2:$D$2001,"Assessed need"))</f>
        <v/>
      </c>
      <c r="G123" t="str">
        <f>IF(A123="","",COUNTIFS('Evidence log'!$C$2:$C$2001,A123,'Evidence log'!$D$2:$D$2001,"Consultation"))</f>
        <v/>
      </c>
      <c r="H123" t="str">
        <f>IF(A123="","",COUNTIFS('Evidence log'!$C$2:$C$2001,A123,'Evidence log'!$D$2:$D$2001,"Monitoring and review"))</f>
        <v/>
      </c>
      <c r="I123" s="17" t="str">
        <f>IF(A123="","",IF(B123="Extensive","Extensive: the weeks must be consecutive, with adjustments at all times. This count does not check that.",IF(B123="Not set","Set the level of adjustment on the Students tab.","")))</f>
        <v/>
      </c>
    </row>
    <row r="124">
      <c r="A124" t="str">
        <f>IFERROR(IF(INDEX(Students!$A$2:$A$151,ROW()-ROW($A$4))="","",INDEX(Students!$A$2:$A$151,ROW()-ROW($A$4))),"")</f>
        <v/>
      </c>
      <c r="B124" t="str">
        <f>IF(A124="","",IFERROR(IF(INDEX(Students!$D$2:$D$151,ROW()-ROW($A$4))="","Not set",INDEX(Students!$D$2:$D$151,ROW()-ROW($A$4))),"Not set"))</f>
        <v/>
      </c>
      <c r="C124" t="str">
        <f t="array" ref="C124">IF(A124="","",IF(COUNTIFS('Evidence log'!$C$2:$C$2001,A124,'Evidence log'!$D$2:$D$2001,"Adjustment",'Evidence log'!$A$2:$A$2001,"&gt;="&amp;$B$2,'Evidence log'!$A$2:$A$2001,"&lt;"&amp;$B$1)=0,0,COUNTA(_xlfn.UNIQUE(_xlfn._xlws.FILTER('Evidence log'!$B$2:$B$2001,('Evidence log'!$C$2:$C$2001=A124)*('Evidence log'!$D$2:$D$2001="Adjustment")*('Evidence log'!$A$2:$A$2001&gt;=$B$2)*('Evidence log'!$A$2:$A$2001&lt;$B$1))))))</f>
        <v/>
      </c>
      <c r="D124" t="str">
        <f>IF(A124="","",IF(C124&gt;=10,"10 weeks reached","Under 10 weeks"))</f>
        <v/>
      </c>
      <c r="E124" t="str">
        <f>IF(A124="","",MAX(0,10-C124))</f>
        <v/>
      </c>
      <c r="F124" t="str">
        <f>IF(A124="","",COUNTIFS('Evidence log'!$C$2:$C$2001,A124,'Evidence log'!$D$2:$D$2001,"Assessed need"))</f>
        <v/>
      </c>
      <c r="G124" t="str">
        <f>IF(A124="","",COUNTIFS('Evidence log'!$C$2:$C$2001,A124,'Evidence log'!$D$2:$D$2001,"Consultation"))</f>
        <v/>
      </c>
      <c r="H124" t="str">
        <f>IF(A124="","",COUNTIFS('Evidence log'!$C$2:$C$2001,A124,'Evidence log'!$D$2:$D$2001,"Monitoring and review"))</f>
        <v/>
      </c>
      <c r="I124" s="17" t="str">
        <f>IF(A124="","",IF(B124="Extensive","Extensive: the weeks must be consecutive, with adjustments at all times. This count does not check that.",IF(B124="Not set","Set the level of adjustment on the Students tab.","")))</f>
        <v/>
      </c>
    </row>
    <row r="125">
      <c r="A125" t="str">
        <f>IFERROR(IF(INDEX(Students!$A$2:$A$151,ROW()-ROW($A$4))="","",INDEX(Students!$A$2:$A$151,ROW()-ROW($A$4))),"")</f>
        <v/>
      </c>
      <c r="B125" t="str">
        <f>IF(A125="","",IFERROR(IF(INDEX(Students!$D$2:$D$151,ROW()-ROW($A$4))="","Not set",INDEX(Students!$D$2:$D$151,ROW()-ROW($A$4))),"Not set"))</f>
        <v/>
      </c>
      <c r="C125" t="str">
        <f t="array" ref="C125">IF(A125="","",IF(COUNTIFS('Evidence log'!$C$2:$C$2001,A125,'Evidence log'!$D$2:$D$2001,"Adjustment",'Evidence log'!$A$2:$A$2001,"&gt;="&amp;$B$2,'Evidence log'!$A$2:$A$2001,"&lt;"&amp;$B$1)=0,0,COUNTA(_xlfn.UNIQUE(_xlfn._xlws.FILTER('Evidence log'!$B$2:$B$2001,('Evidence log'!$C$2:$C$2001=A125)*('Evidence log'!$D$2:$D$2001="Adjustment")*('Evidence log'!$A$2:$A$2001&gt;=$B$2)*('Evidence log'!$A$2:$A$2001&lt;$B$1))))))</f>
        <v/>
      </c>
      <c r="D125" t="str">
        <f>IF(A125="","",IF(C125&gt;=10,"10 weeks reached","Under 10 weeks"))</f>
        <v/>
      </c>
      <c r="E125" t="str">
        <f>IF(A125="","",MAX(0,10-C125))</f>
        <v/>
      </c>
      <c r="F125" t="str">
        <f>IF(A125="","",COUNTIFS('Evidence log'!$C$2:$C$2001,A125,'Evidence log'!$D$2:$D$2001,"Assessed need"))</f>
        <v/>
      </c>
      <c r="G125" t="str">
        <f>IF(A125="","",COUNTIFS('Evidence log'!$C$2:$C$2001,A125,'Evidence log'!$D$2:$D$2001,"Consultation"))</f>
        <v/>
      </c>
      <c r="H125" t="str">
        <f>IF(A125="","",COUNTIFS('Evidence log'!$C$2:$C$2001,A125,'Evidence log'!$D$2:$D$2001,"Monitoring and review"))</f>
        <v/>
      </c>
      <c r="I125" s="17" t="str">
        <f>IF(A125="","",IF(B125="Extensive","Extensive: the weeks must be consecutive, with adjustments at all times. This count does not check that.",IF(B125="Not set","Set the level of adjustment on the Students tab.","")))</f>
        <v/>
      </c>
    </row>
    <row r="126">
      <c r="A126" t="str">
        <f>IFERROR(IF(INDEX(Students!$A$2:$A$151,ROW()-ROW($A$4))="","",INDEX(Students!$A$2:$A$151,ROW()-ROW($A$4))),"")</f>
        <v/>
      </c>
      <c r="B126" t="str">
        <f>IF(A126="","",IFERROR(IF(INDEX(Students!$D$2:$D$151,ROW()-ROW($A$4))="","Not set",INDEX(Students!$D$2:$D$151,ROW()-ROW($A$4))),"Not set"))</f>
        <v/>
      </c>
      <c r="C126" t="str">
        <f t="array" ref="C126">IF(A126="","",IF(COUNTIFS('Evidence log'!$C$2:$C$2001,A126,'Evidence log'!$D$2:$D$2001,"Adjustment",'Evidence log'!$A$2:$A$2001,"&gt;="&amp;$B$2,'Evidence log'!$A$2:$A$2001,"&lt;"&amp;$B$1)=0,0,COUNTA(_xlfn.UNIQUE(_xlfn._xlws.FILTER('Evidence log'!$B$2:$B$2001,('Evidence log'!$C$2:$C$2001=A126)*('Evidence log'!$D$2:$D$2001="Adjustment")*('Evidence log'!$A$2:$A$2001&gt;=$B$2)*('Evidence log'!$A$2:$A$2001&lt;$B$1))))))</f>
        <v/>
      </c>
      <c r="D126" t="str">
        <f>IF(A126="","",IF(C126&gt;=10,"10 weeks reached","Under 10 weeks"))</f>
        <v/>
      </c>
      <c r="E126" t="str">
        <f>IF(A126="","",MAX(0,10-C126))</f>
        <v/>
      </c>
      <c r="F126" t="str">
        <f>IF(A126="","",COUNTIFS('Evidence log'!$C$2:$C$2001,A126,'Evidence log'!$D$2:$D$2001,"Assessed need"))</f>
        <v/>
      </c>
      <c r="G126" t="str">
        <f>IF(A126="","",COUNTIFS('Evidence log'!$C$2:$C$2001,A126,'Evidence log'!$D$2:$D$2001,"Consultation"))</f>
        <v/>
      </c>
      <c r="H126" t="str">
        <f>IF(A126="","",COUNTIFS('Evidence log'!$C$2:$C$2001,A126,'Evidence log'!$D$2:$D$2001,"Monitoring and review"))</f>
        <v/>
      </c>
      <c r="I126" s="17" t="str">
        <f>IF(A126="","",IF(B126="Extensive","Extensive: the weeks must be consecutive, with adjustments at all times. This count does not check that.",IF(B126="Not set","Set the level of adjustment on the Students tab.","")))</f>
        <v/>
      </c>
    </row>
    <row r="127">
      <c r="A127" t="str">
        <f>IFERROR(IF(INDEX(Students!$A$2:$A$151,ROW()-ROW($A$4))="","",INDEX(Students!$A$2:$A$151,ROW()-ROW($A$4))),"")</f>
        <v/>
      </c>
      <c r="B127" t="str">
        <f>IF(A127="","",IFERROR(IF(INDEX(Students!$D$2:$D$151,ROW()-ROW($A$4))="","Not set",INDEX(Students!$D$2:$D$151,ROW()-ROW($A$4))),"Not set"))</f>
        <v/>
      </c>
      <c r="C127" t="str">
        <f t="array" ref="C127">IF(A127="","",IF(COUNTIFS('Evidence log'!$C$2:$C$2001,A127,'Evidence log'!$D$2:$D$2001,"Adjustment",'Evidence log'!$A$2:$A$2001,"&gt;="&amp;$B$2,'Evidence log'!$A$2:$A$2001,"&lt;"&amp;$B$1)=0,0,COUNTA(_xlfn.UNIQUE(_xlfn._xlws.FILTER('Evidence log'!$B$2:$B$2001,('Evidence log'!$C$2:$C$2001=A127)*('Evidence log'!$D$2:$D$2001="Adjustment")*('Evidence log'!$A$2:$A$2001&gt;=$B$2)*('Evidence log'!$A$2:$A$2001&lt;$B$1))))))</f>
        <v/>
      </c>
      <c r="D127" t="str">
        <f>IF(A127="","",IF(C127&gt;=10,"10 weeks reached","Under 10 weeks"))</f>
        <v/>
      </c>
      <c r="E127" t="str">
        <f>IF(A127="","",MAX(0,10-C127))</f>
        <v/>
      </c>
      <c r="F127" t="str">
        <f>IF(A127="","",COUNTIFS('Evidence log'!$C$2:$C$2001,A127,'Evidence log'!$D$2:$D$2001,"Assessed need"))</f>
        <v/>
      </c>
      <c r="G127" t="str">
        <f>IF(A127="","",COUNTIFS('Evidence log'!$C$2:$C$2001,A127,'Evidence log'!$D$2:$D$2001,"Consultation"))</f>
        <v/>
      </c>
      <c r="H127" t="str">
        <f>IF(A127="","",COUNTIFS('Evidence log'!$C$2:$C$2001,A127,'Evidence log'!$D$2:$D$2001,"Monitoring and review"))</f>
        <v/>
      </c>
      <c r="I127" s="17" t="str">
        <f>IF(A127="","",IF(B127="Extensive","Extensive: the weeks must be consecutive, with adjustments at all times. This count does not check that.",IF(B127="Not set","Set the level of adjustment on the Students tab.","")))</f>
        <v/>
      </c>
    </row>
    <row r="128">
      <c r="A128" t="str">
        <f>IFERROR(IF(INDEX(Students!$A$2:$A$151,ROW()-ROW($A$4))="","",INDEX(Students!$A$2:$A$151,ROW()-ROW($A$4))),"")</f>
        <v/>
      </c>
      <c r="B128" t="str">
        <f>IF(A128="","",IFERROR(IF(INDEX(Students!$D$2:$D$151,ROW()-ROW($A$4))="","Not set",INDEX(Students!$D$2:$D$151,ROW()-ROW($A$4))),"Not set"))</f>
        <v/>
      </c>
      <c r="C128" t="str">
        <f t="array" ref="C128">IF(A128="","",IF(COUNTIFS('Evidence log'!$C$2:$C$2001,A128,'Evidence log'!$D$2:$D$2001,"Adjustment",'Evidence log'!$A$2:$A$2001,"&gt;="&amp;$B$2,'Evidence log'!$A$2:$A$2001,"&lt;"&amp;$B$1)=0,0,COUNTA(_xlfn.UNIQUE(_xlfn._xlws.FILTER('Evidence log'!$B$2:$B$2001,('Evidence log'!$C$2:$C$2001=A128)*('Evidence log'!$D$2:$D$2001="Adjustment")*('Evidence log'!$A$2:$A$2001&gt;=$B$2)*('Evidence log'!$A$2:$A$2001&lt;$B$1))))))</f>
        <v/>
      </c>
      <c r="D128" t="str">
        <f>IF(A128="","",IF(C128&gt;=10,"10 weeks reached","Under 10 weeks"))</f>
        <v/>
      </c>
      <c r="E128" t="str">
        <f>IF(A128="","",MAX(0,10-C128))</f>
        <v/>
      </c>
      <c r="F128" t="str">
        <f>IF(A128="","",COUNTIFS('Evidence log'!$C$2:$C$2001,A128,'Evidence log'!$D$2:$D$2001,"Assessed need"))</f>
        <v/>
      </c>
      <c r="G128" t="str">
        <f>IF(A128="","",COUNTIFS('Evidence log'!$C$2:$C$2001,A128,'Evidence log'!$D$2:$D$2001,"Consultation"))</f>
        <v/>
      </c>
      <c r="H128" t="str">
        <f>IF(A128="","",COUNTIFS('Evidence log'!$C$2:$C$2001,A128,'Evidence log'!$D$2:$D$2001,"Monitoring and review"))</f>
        <v/>
      </c>
      <c r="I128" s="17" t="str">
        <f>IF(A128="","",IF(B128="Extensive","Extensive: the weeks must be consecutive, with adjustments at all times. This count does not check that.",IF(B128="Not set","Set the level of adjustment on the Students tab.","")))</f>
        <v/>
      </c>
    </row>
    <row r="129">
      <c r="A129" t="str">
        <f>IFERROR(IF(INDEX(Students!$A$2:$A$151,ROW()-ROW($A$4))="","",INDEX(Students!$A$2:$A$151,ROW()-ROW($A$4))),"")</f>
        <v/>
      </c>
      <c r="B129" t="str">
        <f>IF(A129="","",IFERROR(IF(INDEX(Students!$D$2:$D$151,ROW()-ROW($A$4))="","Not set",INDEX(Students!$D$2:$D$151,ROW()-ROW($A$4))),"Not set"))</f>
        <v/>
      </c>
      <c r="C129" t="str">
        <f t="array" ref="C129">IF(A129="","",IF(COUNTIFS('Evidence log'!$C$2:$C$2001,A129,'Evidence log'!$D$2:$D$2001,"Adjustment",'Evidence log'!$A$2:$A$2001,"&gt;="&amp;$B$2,'Evidence log'!$A$2:$A$2001,"&lt;"&amp;$B$1)=0,0,COUNTA(_xlfn.UNIQUE(_xlfn._xlws.FILTER('Evidence log'!$B$2:$B$2001,('Evidence log'!$C$2:$C$2001=A129)*('Evidence log'!$D$2:$D$2001="Adjustment")*('Evidence log'!$A$2:$A$2001&gt;=$B$2)*('Evidence log'!$A$2:$A$2001&lt;$B$1))))))</f>
        <v/>
      </c>
      <c r="D129" t="str">
        <f>IF(A129="","",IF(C129&gt;=10,"10 weeks reached","Under 10 weeks"))</f>
        <v/>
      </c>
      <c r="E129" t="str">
        <f>IF(A129="","",MAX(0,10-C129))</f>
        <v/>
      </c>
      <c r="F129" t="str">
        <f>IF(A129="","",COUNTIFS('Evidence log'!$C$2:$C$2001,A129,'Evidence log'!$D$2:$D$2001,"Assessed need"))</f>
        <v/>
      </c>
      <c r="G129" t="str">
        <f>IF(A129="","",COUNTIFS('Evidence log'!$C$2:$C$2001,A129,'Evidence log'!$D$2:$D$2001,"Consultation"))</f>
        <v/>
      </c>
      <c r="H129" t="str">
        <f>IF(A129="","",COUNTIFS('Evidence log'!$C$2:$C$2001,A129,'Evidence log'!$D$2:$D$2001,"Monitoring and review"))</f>
        <v/>
      </c>
      <c r="I129" s="17" t="str">
        <f>IF(A129="","",IF(B129="Extensive","Extensive: the weeks must be consecutive, with adjustments at all times. This count does not check that.",IF(B129="Not set","Set the level of adjustment on the Students tab.","")))</f>
        <v/>
      </c>
    </row>
    <row r="130">
      <c r="A130" t="str">
        <f>IFERROR(IF(INDEX(Students!$A$2:$A$151,ROW()-ROW($A$4))="","",INDEX(Students!$A$2:$A$151,ROW()-ROW($A$4))),"")</f>
        <v/>
      </c>
      <c r="B130" t="str">
        <f>IF(A130="","",IFERROR(IF(INDEX(Students!$D$2:$D$151,ROW()-ROW($A$4))="","Not set",INDEX(Students!$D$2:$D$151,ROW()-ROW($A$4))),"Not set"))</f>
        <v/>
      </c>
      <c r="C130" t="str">
        <f t="array" ref="C130">IF(A130="","",IF(COUNTIFS('Evidence log'!$C$2:$C$2001,A130,'Evidence log'!$D$2:$D$2001,"Adjustment",'Evidence log'!$A$2:$A$2001,"&gt;="&amp;$B$2,'Evidence log'!$A$2:$A$2001,"&lt;"&amp;$B$1)=0,0,COUNTA(_xlfn.UNIQUE(_xlfn._xlws.FILTER('Evidence log'!$B$2:$B$2001,('Evidence log'!$C$2:$C$2001=A130)*('Evidence log'!$D$2:$D$2001="Adjustment")*('Evidence log'!$A$2:$A$2001&gt;=$B$2)*('Evidence log'!$A$2:$A$2001&lt;$B$1))))))</f>
        <v/>
      </c>
      <c r="D130" t="str">
        <f>IF(A130="","",IF(C130&gt;=10,"10 weeks reached","Under 10 weeks"))</f>
        <v/>
      </c>
      <c r="E130" t="str">
        <f>IF(A130="","",MAX(0,10-C130))</f>
        <v/>
      </c>
      <c r="F130" t="str">
        <f>IF(A130="","",COUNTIFS('Evidence log'!$C$2:$C$2001,A130,'Evidence log'!$D$2:$D$2001,"Assessed need"))</f>
        <v/>
      </c>
      <c r="G130" t="str">
        <f>IF(A130="","",COUNTIFS('Evidence log'!$C$2:$C$2001,A130,'Evidence log'!$D$2:$D$2001,"Consultation"))</f>
        <v/>
      </c>
      <c r="H130" t="str">
        <f>IF(A130="","",COUNTIFS('Evidence log'!$C$2:$C$2001,A130,'Evidence log'!$D$2:$D$2001,"Monitoring and review"))</f>
        <v/>
      </c>
      <c r="I130" s="17" t="str">
        <f>IF(A130="","",IF(B130="Extensive","Extensive: the weeks must be consecutive, with adjustments at all times. This count does not check that.",IF(B130="Not set","Set the level of adjustment on the Students tab.","")))</f>
        <v/>
      </c>
    </row>
    <row r="131">
      <c r="A131" t="str">
        <f>IFERROR(IF(INDEX(Students!$A$2:$A$151,ROW()-ROW($A$4))="","",INDEX(Students!$A$2:$A$151,ROW()-ROW($A$4))),"")</f>
        <v/>
      </c>
      <c r="B131" t="str">
        <f>IF(A131="","",IFERROR(IF(INDEX(Students!$D$2:$D$151,ROW()-ROW($A$4))="","Not set",INDEX(Students!$D$2:$D$151,ROW()-ROW($A$4))),"Not set"))</f>
        <v/>
      </c>
      <c r="C131" t="str">
        <f t="array" ref="C131">IF(A131="","",IF(COUNTIFS('Evidence log'!$C$2:$C$2001,A131,'Evidence log'!$D$2:$D$2001,"Adjustment",'Evidence log'!$A$2:$A$2001,"&gt;="&amp;$B$2,'Evidence log'!$A$2:$A$2001,"&lt;"&amp;$B$1)=0,0,COUNTA(_xlfn.UNIQUE(_xlfn._xlws.FILTER('Evidence log'!$B$2:$B$2001,('Evidence log'!$C$2:$C$2001=A131)*('Evidence log'!$D$2:$D$2001="Adjustment")*('Evidence log'!$A$2:$A$2001&gt;=$B$2)*('Evidence log'!$A$2:$A$2001&lt;$B$1))))))</f>
        <v/>
      </c>
      <c r="D131" t="str">
        <f>IF(A131="","",IF(C131&gt;=10,"10 weeks reached","Under 10 weeks"))</f>
        <v/>
      </c>
      <c r="E131" t="str">
        <f>IF(A131="","",MAX(0,10-C131))</f>
        <v/>
      </c>
      <c r="F131" t="str">
        <f>IF(A131="","",COUNTIFS('Evidence log'!$C$2:$C$2001,A131,'Evidence log'!$D$2:$D$2001,"Assessed need"))</f>
        <v/>
      </c>
      <c r="G131" t="str">
        <f>IF(A131="","",COUNTIFS('Evidence log'!$C$2:$C$2001,A131,'Evidence log'!$D$2:$D$2001,"Consultation"))</f>
        <v/>
      </c>
      <c r="H131" t="str">
        <f>IF(A131="","",COUNTIFS('Evidence log'!$C$2:$C$2001,A131,'Evidence log'!$D$2:$D$2001,"Monitoring and review"))</f>
        <v/>
      </c>
      <c r="I131" s="17" t="str">
        <f>IF(A131="","",IF(B131="Extensive","Extensive: the weeks must be consecutive, with adjustments at all times. This count does not check that.",IF(B131="Not set","Set the level of adjustment on the Students tab.","")))</f>
        <v/>
      </c>
    </row>
    <row r="132">
      <c r="A132" t="str">
        <f>IFERROR(IF(INDEX(Students!$A$2:$A$151,ROW()-ROW($A$4))="","",INDEX(Students!$A$2:$A$151,ROW()-ROW($A$4))),"")</f>
        <v/>
      </c>
      <c r="B132" t="str">
        <f>IF(A132="","",IFERROR(IF(INDEX(Students!$D$2:$D$151,ROW()-ROW($A$4))="","Not set",INDEX(Students!$D$2:$D$151,ROW()-ROW($A$4))),"Not set"))</f>
        <v/>
      </c>
      <c r="C132" t="str">
        <f t="array" ref="C132">IF(A132="","",IF(COUNTIFS('Evidence log'!$C$2:$C$2001,A132,'Evidence log'!$D$2:$D$2001,"Adjustment",'Evidence log'!$A$2:$A$2001,"&gt;="&amp;$B$2,'Evidence log'!$A$2:$A$2001,"&lt;"&amp;$B$1)=0,0,COUNTA(_xlfn.UNIQUE(_xlfn._xlws.FILTER('Evidence log'!$B$2:$B$2001,('Evidence log'!$C$2:$C$2001=A132)*('Evidence log'!$D$2:$D$2001="Adjustment")*('Evidence log'!$A$2:$A$2001&gt;=$B$2)*('Evidence log'!$A$2:$A$2001&lt;$B$1))))))</f>
        <v/>
      </c>
      <c r="D132" t="str">
        <f>IF(A132="","",IF(C132&gt;=10,"10 weeks reached","Under 10 weeks"))</f>
        <v/>
      </c>
      <c r="E132" t="str">
        <f>IF(A132="","",MAX(0,10-C132))</f>
        <v/>
      </c>
      <c r="F132" t="str">
        <f>IF(A132="","",COUNTIFS('Evidence log'!$C$2:$C$2001,A132,'Evidence log'!$D$2:$D$2001,"Assessed need"))</f>
        <v/>
      </c>
      <c r="G132" t="str">
        <f>IF(A132="","",COUNTIFS('Evidence log'!$C$2:$C$2001,A132,'Evidence log'!$D$2:$D$2001,"Consultation"))</f>
        <v/>
      </c>
      <c r="H132" t="str">
        <f>IF(A132="","",COUNTIFS('Evidence log'!$C$2:$C$2001,A132,'Evidence log'!$D$2:$D$2001,"Monitoring and review"))</f>
        <v/>
      </c>
      <c r="I132" s="17" t="str">
        <f>IF(A132="","",IF(B132="Extensive","Extensive: the weeks must be consecutive, with adjustments at all times. This count does not check that.",IF(B132="Not set","Set the level of adjustment on the Students tab.","")))</f>
        <v/>
      </c>
    </row>
    <row r="133">
      <c r="A133" t="str">
        <f>IFERROR(IF(INDEX(Students!$A$2:$A$151,ROW()-ROW($A$4))="","",INDEX(Students!$A$2:$A$151,ROW()-ROW($A$4))),"")</f>
        <v/>
      </c>
      <c r="B133" t="str">
        <f>IF(A133="","",IFERROR(IF(INDEX(Students!$D$2:$D$151,ROW()-ROW($A$4))="","Not set",INDEX(Students!$D$2:$D$151,ROW()-ROW($A$4))),"Not set"))</f>
        <v/>
      </c>
      <c r="C133" t="str">
        <f t="array" ref="C133">IF(A133="","",IF(COUNTIFS('Evidence log'!$C$2:$C$2001,A133,'Evidence log'!$D$2:$D$2001,"Adjustment",'Evidence log'!$A$2:$A$2001,"&gt;="&amp;$B$2,'Evidence log'!$A$2:$A$2001,"&lt;"&amp;$B$1)=0,0,COUNTA(_xlfn.UNIQUE(_xlfn._xlws.FILTER('Evidence log'!$B$2:$B$2001,('Evidence log'!$C$2:$C$2001=A133)*('Evidence log'!$D$2:$D$2001="Adjustment")*('Evidence log'!$A$2:$A$2001&gt;=$B$2)*('Evidence log'!$A$2:$A$2001&lt;$B$1))))))</f>
        <v/>
      </c>
      <c r="D133" t="str">
        <f>IF(A133="","",IF(C133&gt;=10,"10 weeks reached","Under 10 weeks"))</f>
        <v/>
      </c>
      <c r="E133" t="str">
        <f>IF(A133="","",MAX(0,10-C133))</f>
        <v/>
      </c>
      <c r="F133" t="str">
        <f>IF(A133="","",COUNTIFS('Evidence log'!$C$2:$C$2001,A133,'Evidence log'!$D$2:$D$2001,"Assessed need"))</f>
        <v/>
      </c>
      <c r="G133" t="str">
        <f>IF(A133="","",COUNTIFS('Evidence log'!$C$2:$C$2001,A133,'Evidence log'!$D$2:$D$2001,"Consultation"))</f>
        <v/>
      </c>
      <c r="H133" t="str">
        <f>IF(A133="","",COUNTIFS('Evidence log'!$C$2:$C$2001,A133,'Evidence log'!$D$2:$D$2001,"Monitoring and review"))</f>
        <v/>
      </c>
      <c r="I133" s="17" t="str">
        <f>IF(A133="","",IF(B133="Extensive","Extensive: the weeks must be consecutive, with adjustments at all times. This count does not check that.",IF(B133="Not set","Set the level of adjustment on the Students tab.","")))</f>
        <v/>
      </c>
    </row>
    <row r="134">
      <c r="A134" t="str">
        <f>IFERROR(IF(INDEX(Students!$A$2:$A$151,ROW()-ROW($A$4))="","",INDEX(Students!$A$2:$A$151,ROW()-ROW($A$4))),"")</f>
        <v/>
      </c>
      <c r="B134" t="str">
        <f>IF(A134="","",IFERROR(IF(INDEX(Students!$D$2:$D$151,ROW()-ROW($A$4))="","Not set",INDEX(Students!$D$2:$D$151,ROW()-ROW($A$4))),"Not set"))</f>
        <v/>
      </c>
      <c r="C134" t="str">
        <f t="array" ref="C134">IF(A134="","",IF(COUNTIFS('Evidence log'!$C$2:$C$2001,A134,'Evidence log'!$D$2:$D$2001,"Adjustment",'Evidence log'!$A$2:$A$2001,"&gt;="&amp;$B$2,'Evidence log'!$A$2:$A$2001,"&lt;"&amp;$B$1)=0,0,COUNTA(_xlfn.UNIQUE(_xlfn._xlws.FILTER('Evidence log'!$B$2:$B$2001,('Evidence log'!$C$2:$C$2001=A134)*('Evidence log'!$D$2:$D$2001="Adjustment")*('Evidence log'!$A$2:$A$2001&gt;=$B$2)*('Evidence log'!$A$2:$A$2001&lt;$B$1))))))</f>
        <v/>
      </c>
      <c r="D134" t="str">
        <f>IF(A134="","",IF(C134&gt;=10,"10 weeks reached","Under 10 weeks"))</f>
        <v/>
      </c>
      <c r="E134" t="str">
        <f>IF(A134="","",MAX(0,10-C134))</f>
        <v/>
      </c>
      <c r="F134" t="str">
        <f>IF(A134="","",COUNTIFS('Evidence log'!$C$2:$C$2001,A134,'Evidence log'!$D$2:$D$2001,"Assessed need"))</f>
        <v/>
      </c>
      <c r="G134" t="str">
        <f>IF(A134="","",COUNTIFS('Evidence log'!$C$2:$C$2001,A134,'Evidence log'!$D$2:$D$2001,"Consultation"))</f>
        <v/>
      </c>
      <c r="H134" t="str">
        <f>IF(A134="","",COUNTIFS('Evidence log'!$C$2:$C$2001,A134,'Evidence log'!$D$2:$D$2001,"Monitoring and review"))</f>
        <v/>
      </c>
      <c r="I134" s="17" t="str">
        <f>IF(A134="","",IF(B134="Extensive","Extensive: the weeks must be consecutive, with adjustments at all times. This count does not check that.",IF(B134="Not set","Set the level of adjustment on the Students tab.","")))</f>
        <v/>
      </c>
    </row>
    <row r="135">
      <c r="A135" t="str">
        <f>IFERROR(IF(INDEX(Students!$A$2:$A$151,ROW()-ROW($A$4))="","",INDEX(Students!$A$2:$A$151,ROW()-ROW($A$4))),"")</f>
        <v/>
      </c>
      <c r="B135" t="str">
        <f>IF(A135="","",IFERROR(IF(INDEX(Students!$D$2:$D$151,ROW()-ROW($A$4))="","Not set",INDEX(Students!$D$2:$D$151,ROW()-ROW($A$4))),"Not set"))</f>
        <v/>
      </c>
      <c r="C135" t="str">
        <f t="array" ref="C135">IF(A135="","",IF(COUNTIFS('Evidence log'!$C$2:$C$2001,A135,'Evidence log'!$D$2:$D$2001,"Adjustment",'Evidence log'!$A$2:$A$2001,"&gt;="&amp;$B$2,'Evidence log'!$A$2:$A$2001,"&lt;"&amp;$B$1)=0,0,COUNTA(_xlfn.UNIQUE(_xlfn._xlws.FILTER('Evidence log'!$B$2:$B$2001,('Evidence log'!$C$2:$C$2001=A135)*('Evidence log'!$D$2:$D$2001="Adjustment")*('Evidence log'!$A$2:$A$2001&gt;=$B$2)*('Evidence log'!$A$2:$A$2001&lt;$B$1))))))</f>
        <v/>
      </c>
      <c r="D135" t="str">
        <f>IF(A135="","",IF(C135&gt;=10,"10 weeks reached","Under 10 weeks"))</f>
        <v/>
      </c>
      <c r="E135" t="str">
        <f>IF(A135="","",MAX(0,10-C135))</f>
        <v/>
      </c>
      <c r="F135" t="str">
        <f>IF(A135="","",COUNTIFS('Evidence log'!$C$2:$C$2001,A135,'Evidence log'!$D$2:$D$2001,"Assessed need"))</f>
        <v/>
      </c>
      <c r="G135" t="str">
        <f>IF(A135="","",COUNTIFS('Evidence log'!$C$2:$C$2001,A135,'Evidence log'!$D$2:$D$2001,"Consultation"))</f>
        <v/>
      </c>
      <c r="H135" t="str">
        <f>IF(A135="","",COUNTIFS('Evidence log'!$C$2:$C$2001,A135,'Evidence log'!$D$2:$D$2001,"Monitoring and review"))</f>
        <v/>
      </c>
      <c r="I135" s="17" t="str">
        <f>IF(A135="","",IF(B135="Extensive","Extensive: the weeks must be consecutive, with adjustments at all times. This count does not check that.",IF(B135="Not set","Set the level of adjustment on the Students tab.","")))</f>
        <v/>
      </c>
    </row>
    <row r="136">
      <c r="A136" t="str">
        <f>IFERROR(IF(INDEX(Students!$A$2:$A$151,ROW()-ROW($A$4))="","",INDEX(Students!$A$2:$A$151,ROW()-ROW($A$4))),"")</f>
        <v/>
      </c>
      <c r="B136" t="str">
        <f>IF(A136="","",IFERROR(IF(INDEX(Students!$D$2:$D$151,ROW()-ROW($A$4))="","Not set",INDEX(Students!$D$2:$D$151,ROW()-ROW($A$4))),"Not set"))</f>
        <v/>
      </c>
      <c r="C136" t="str">
        <f t="array" ref="C136">IF(A136="","",IF(COUNTIFS('Evidence log'!$C$2:$C$2001,A136,'Evidence log'!$D$2:$D$2001,"Adjustment",'Evidence log'!$A$2:$A$2001,"&gt;="&amp;$B$2,'Evidence log'!$A$2:$A$2001,"&lt;"&amp;$B$1)=0,0,COUNTA(_xlfn.UNIQUE(_xlfn._xlws.FILTER('Evidence log'!$B$2:$B$2001,('Evidence log'!$C$2:$C$2001=A136)*('Evidence log'!$D$2:$D$2001="Adjustment")*('Evidence log'!$A$2:$A$2001&gt;=$B$2)*('Evidence log'!$A$2:$A$2001&lt;$B$1))))))</f>
        <v/>
      </c>
      <c r="D136" t="str">
        <f>IF(A136="","",IF(C136&gt;=10,"10 weeks reached","Under 10 weeks"))</f>
        <v/>
      </c>
      <c r="E136" t="str">
        <f>IF(A136="","",MAX(0,10-C136))</f>
        <v/>
      </c>
      <c r="F136" t="str">
        <f>IF(A136="","",COUNTIFS('Evidence log'!$C$2:$C$2001,A136,'Evidence log'!$D$2:$D$2001,"Assessed need"))</f>
        <v/>
      </c>
      <c r="G136" t="str">
        <f>IF(A136="","",COUNTIFS('Evidence log'!$C$2:$C$2001,A136,'Evidence log'!$D$2:$D$2001,"Consultation"))</f>
        <v/>
      </c>
      <c r="H136" t="str">
        <f>IF(A136="","",COUNTIFS('Evidence log'!$C$2:$C$2001,A136,'Evidence log'!$D$2:$D$2001,"Monitoring and review"))</f>
        <v/>
      </c>
      <c r="I136" s="17" t="str">
        <f>IF(A136="","",IF(B136="Extensive","Extensive: the weeks must be consecutive, with adjustments at all times. This count does not check that.",IF(B136="Not set","Set the level of adjustment on the Students tab.","")))</f>
        <v/>
      </c>
    </row>
    <row r="137">
      <c r="A137" t="str">
        <f>IFERROR(IF(INDEX(Students!$A$2:$A$151,ROW()-ROW($A$4))="","",INDEX(Students!$A$2:$A$151,ROW()-ROW($A$4))),"")</f>
        <v/>
      </c>
      <c r="B137" t="str">
        <f>IF(A137="","",IFERROR(IF(INDEX(Students!$D$2:$D$151,ROW()-ROW($A$4))="","Not set",INDEX(Students!$D$2:$D$151,ROW()-ROW($A$4))),"Not set"))</f>
        <v/>
      </c>
      <c r="C137" t="str">
        <f t="array" ref="C137">IF(A137="","",IF(COUNTIFS('Evidence log'!$C$2:$C$2001,A137,'Evidence log'!$D$2:$D$2001,"Adjustment",'Evidence log'!$A$2:$A$2001,"&gt;="&amp;$B$2,'Evidence log'!$A$2:$A$2001,"&lt;"&amp;$B$1)=0,0,COUNTA(_xlfn.UNIQUE(_xlfn._xlws.FILTER('Evidence log'!$B$2:$B$2001,('Evidence log'!$C$2:$C$2001=A137)*('Evidence log'!$D$2:$D$2001="Adjustment")*('Evidence log'!$A$2:$A$2001&gt;=$B$2)*('Evidence log'!$A$2:$A$2001&lt;$B$1))))))</f>
        <v/>
      </c>
      <c r="D137" t="str">
        <f>IF(A137="","",IF(C137&gt;=10,"10 weeks reached","Under 10 weeks"))</f>
        <v/>
      </c>
      <c r="E137" t="str">
        <f>IF(A137="","",MAX(0,10-C137))</f>
        <v/>
      </c>
      <c r="F137" t="str">
        <f>IF(A137="","",COUNTIFS('Evidence log'!$C$2:$C$2001,A137,'Evidence log'!$D$2:$D$2001,"Assessed need"))</f>
        <v/>
      </c>
      <c r="G137" t="str">
        <f>IF(A137="","",COUNTIFS('Evidence log'!$C$2:$C$2001,A137,'Evidence log'!$D$2:$D$2001,"Consultation"))</f>
        <v/>
      </c>
      <c r="H137" t="str">
        <f>IF(A137="","",COUNTIFS('Evidence log'!$C$2:$C$2001,A137,'Evidence log'!$D$2:$D$2001,"Monitoring and review"))</f>
        <v/>
      </c>
      <c r="I137" s="17" t="str">
        <f>IF(A137="","",IF(B137="Extensive","Extensive: the weeks must be consecutive, with adjustments at all times. This count does not check that.",IF(B137="Not set","Set the level of adjustment on the Students tab.","")))</f>
        <v/>
      </c>
    </row>
    <row r="138">
      <c r="A138" t="str">
        <f>IFERROR(IF(INDEX(Students!$A$2:$A$151,ROW()-ROW($A$4))="","",INDEX(Students!$A$2:$A$151,ROW()-ROW($A$4))),"")</f>
        <v/>
      </c>
      <c r="B138" t="str">
        <f>IF(A138="","",IFERROR(IF(INDEX(Students!$D$2:$D$151,ROW()-ROW($A$4))="","Not set",INDEX(Students!$D$2:$D$151,ROW()-ROW($A$4))),"Not set"))</f>
        <v/>
      </c>
      <c r="C138" t="str">
        <f t="array" ref="C138">IF(A138="","",IF(COUNTIFS('Evidence log'!$C$2:$C$2001,A138,'Evidence log'!$D$2:$D$2001,"Adjustment",'Evidence log'!$A$2:$A$2001,"&gt;="&amp;$B$2,'Evidence log'!$A$2:$A$2001,"&lt;"&amp;$B$1)=0,0,COUNTA(_xlfn.UNIQUE(_xlfn._xlws.FILTER('Evidence log'!$B$2:$B$2001,('Evidence log'!$C$2:$C$2001=A138)*('Evidence log'!$D$2:$D$2001="Adjustment")*('Evidence log'!$A$2:$A$2001&gt;=$B$2)*('Evidence log'!$A$2:$A$2001&lt;$B$1))))))</f>
        <v/>
      </c>
      <c r="D138" t="str">
        <f>IF(A138="","",IF(C138&gt;=10,"10 weeks reached","Under 10 weeks"))</f>
        <v/>
      </c>
      <c r="E138" t="str">
        <f>IF(A138="","",MAX(0,10-C138))</f>
        <v/>
      </c>
      <c r="F138" t="str">
        <f>IF(A138="","",COUNTIFS('Evidence log'!$C$2:$C$2001,A138,'Evidence log'!$D$2:$D$2001,"Assessed need"))</f>
        <v/>
      </c>
      <c r="G138" t="str">
        <f>IF(A138="","",COUNTIFS('Evidence log'!$C$2:$C$2001,A138,'Evidence log'!$D$2:$D$2001,"Consultation"))</f>
        <v/>
      </c>
      <c r="H138" t="str">
        <f>IF(A138="","",COUNTIFS('Evidence log'!$C$2:$C$2001,A138,'Evidence log'!$D$2:$D$2001,"Monitoring and review"))</f>
        <v/>
      </c>
      <c r="I138" s="17" t="str">
        <f>IF(A138="","",IF(B138="Extensive","Extensive: the weeks must be consecutive, with adjustments at all times. This count does not check that.",IF(B138="Not set","Set the level of adjustment on the Students tab.","")))</f>
        <v/>
      </c>
    </row>
    <row r="139">
      <c r="A139" t="str">
        <f>IFERROR(IF(INDEX(Students!$A$2:$A$151,ROW()-ROW($A$4))="","",INDEX(Students!$A$2:$A$151,ROW()-ROW($A$4))),"")</f>
        <v/>
      </c>
      <c r="B139" t="str">
        <f>IF(A139="","",IFERROR(IF(INDEX(Students!$D$2:$D$151,ROW()-ROW($A$4))="","Not set",INDEX(Students!$D$2:$D$151,ROW()-ROW($A$4))),"Not set"))</f>
        <v/>
      </c>
      <c r="C139" t="str">
        <f t="array" ref="C139">IF(A139="","",IF(COUNTIFS('Evidence log'!$C$2:$C$2001,A139,'Evidence log'!$D$2:$D$2001,"Adjustment",'Evidence log'!$A$2:$A$2001,"&gt;="&amp;$B$2,'Evidence log'!$A$2:$A$2001,"&lt;"&amp;$B$1)=0,0,COUNTA(_xlfn.UNIQUE(_xlfn._xlws.FILTER('Evidence log'!$B$2:$B$2001,('Evidence log'!$C$2:$C$2001=A139)*('Evidence log'!$D$2:$D$2001="Adjustment")*('Evidence log'!$A$2:$A$2001&gt;=$B$2)*('Evidence log'!$A$2:$A$2001&lt;$B$1))))))</f>
        <v/>
      </c>
      <c r="D139" t="str">
        <f>IF(A139="","",IF(C139&gt;=10,"10 weeks reached","Under 10 weeks"))</f>
        <v/>
      </c>
      <c r="E139" t="str">
        <f>IF(A139="","",MAX(0,10-C139))</f>
        <v/>
      </c>
      <c r="F139" t="str">
        <f>IF(A139="","",COUNTIFS('Evidence log'!$C$2:$C$2001,A139,'Evidence log'!$D$2:$D$2001,"Assessed need"))</f>
        <v/>
      </c>
      <c r="G139" t="str">
        <f>IF(A139="","",COUNTIFS('Evidence log'!$C$2:$C$2001,A139,'Evidence log'!$D$2:$D$2001,"Consultation"))</f>
        <v/>
      </c>
      <c r="H139" t="str">
        <f>IF(A139="","",COUNTIFS('Evidence log'!$C$2:$C$2001,A139,'Evidence log'!$D$2:$D$2001,"Monitoring and review"))</f>
        <v/>
      </c>
      <c r="I139" s="17" t="str">
        <f>IF(A139="","",IF(B139="Extensive","Extensive: the weeks must be consecutive, with adjustments at all times. This count does not check that.",IF(B139="Not set","Set the level of adjustment on the Students tab.","")))</f>
        <v/>
      </c>
    </row>
    <row r="140">
      <c r="A140" t="str">
        <f>IFERROR(IF(INDEX(Students!$A$2:$A$151,ROW()-ROW($A$4))="","",INDEX(Students!$A$2:$A$151,ROW()-ROW($A$4))),"")</f>
        <v/>
      </c>
      <c r="B140" t="str">
        <f>IF(A140="","",IFERROR(IF(INDEX(Students!$D$2:$D$151,ROW()-ROW($A$4))="","Not set",INDEX(Students!$D$2:$D$151,ROW()-ROW($A$4))),"Not set"))</f>
        <v/>
      </c>
      <c r="C140" t="str">
        <f t="array" ref="C140">IF(A140="","",IF(COUNTIFS('Evidence log'!$C$2:$C$2001,A140,'Evidence log'!$D$2:$D$2001,"Adjustment",'Evidence log'!$A$2:$A$2001,"&gt;="&amp;$B$2,'Evidence log'!$A$2:$A$2001,"&lt;"&amp;$B$1)=0,0,COUNTA(_xlfn.UNIQUE(_xlfn._xlws.FILTER('Evidence log'!$B$2:$B$2001,('Evidence log'!$C$2:$C$2001=A140)*('Evidence log'!$D$2:$D$2001="Adjustment")*('Evidence log'!$A$2:$A$2001&gt;=$B$2)*('Evidence log'!$A$2:$A$2001&lt;$B$1))))))</f>
        <v/>
      </c>
      <c r="D140" t="str">
        <f>IF(A140="","",IF(C140&gt;=10,"10 weeks reached","Under 10 weeks"))</f>
        <v/>
      </c>
      <c r="E140" t="str">
        <f>IF(A140="","",MAX(0,10-C140))</f>
        <v/>
      </c>
      <c r="F140" t="str">
        <f>IF(A140="","",COUNTIFS('Evidence log'!$C$2:$C$2001,A140,'Evidence log'!$D$2:$D$2001,"Assessed need"))</f>
        <v/>
      </c>
      <c r="G140" t="str">
        <f>IF(A140="","",COUNTIFS('Evidence log'!$C$2:$C$2001,A140,'Evidence log'!$D$2:$D$2001,"Consultation"))</f>
        <v/>
      </c>
      <c r="H140" t="str">
        <f>IF(A140="","",COUNTIFS('Evidence log'!$C$2:$C$2001,A140,'Evidence log'!$D$2:$D$2001,"Monitoring and review"))</f>
        <v/>
      </c>
      <c r="I140" s="17" t="str">
        <f>IF(A140="","",IF(B140="Extensive","Extensive: the weeks must be consecutive, with adjustments at all times. This count does not check that.",IF(B140="Not set","Set the level of adjustment on the Students tab.","")))</f>
        <v/>
      </c>
    </row>
    <row r="141">
      <c r="A141" t="str">
        <f>IFERROR(IF(INDEX(Students!$A$2:$A$151,ROW()-ROW($A$4))="","",INDEX(Students!$A$2:$A$151,ROW()-ROW($A$4))),"")</f>
        <v/>
      </c>
      <c r="B141" t="str">
        <f>IF(A141="","",IFERROR(IF(INDEX(Students!$D$2:$D$151,ROW()-ROW($A$4))="","Not set",INDEX(Students!$D$2:$D$151,ROW()-ROW($A$4))),"Not set"))</f>
        <v/>
      </c>
      <c r="C141" t="str">
        <f t="array" ref="C141">IF(A141="","",IF(COUNTIFS('Evidence log'!$C$2:$C$2001,A141,'Evidence log'!$D$2:$D$2001,"Adjustment",'Evidence log'!$A$2:$A$2001,"&gt;="&amp;$B$2,'Evidence log'!$A$2:$A$2001,"&lt;"&amp;$B$1)=0,0,COUNTA(_xlfn.UNIQUE(_xlfn._xlws.FILTER('Evidence log'!$B$2:$B$2001,('Evidence log'!$C$2:$C$2001=A141)*('Evidence log'!$D$2:$D$2001="Adjustment")*('Evidence log'!$A$2:$A$2001&gt;=$B$2)*('Evidence log'!$A$2:$A$2001&lt;$B$1))))))</f>
        <v/>
      </c>
      <c r="D141" t="str">
        <f>IF(A141="","",IF(C141&gt;=10,"10 weeks reached","Under 10 weeks"))</f>
        <v/>
      </c>
      <c r="E141" t="str">
        <f>IF(A141="","",MAX(0,10-C141))</f>
        <v/>
      </c>
      <c r="F141" t="str">
        <f>IF(A141="","",COUNTIFS('Evidence log'!$C$2:$C$2001,A141,'Evidence log'!$D$2:$D$2001,"Assessed need"))</f>
        <v/>
      </c>
      <c r="G141" t="str">
        <f>IF(A141="","",COUNTIFS('Evidence log'!$C$2:$C$2001,A141,'Evidence log'!$D$2:$D$2001,"Consultation"))</f>
        <v/>
      </c>
      <c r="H141" t="str">
        <f>IF(A141="","",COUNTIFS('Evidence log'!$C$2:$C$2001,A141,'Evidence log'!$D$2:$D$2001,"Monitoring and review"))</f>
        <v/>
      </c>
      <c r="I141" s="17" t="str">
        <f>IF(A141="","",IF(B141="Extensive","Extensive: the weeks must be consecutive, with adjustments at all times. This count does not check that.",IF(B141="Not set","Set the level of adjustment on the Students tab.","")))</f>
        <v/>
      </c>
    </row>
    <row r="142">
      <c r="A142" t="str">
        <f>IFERROR(IF(INDEX(Students!$A$2:$A$151,ROW()-ROW($A$4))="","",INDEX(Students!$A$2:$A$151,ROW()-ROW($A$4))),"")</f>
        <v/>
      </c>
      <c r="B142" t="str">
        <f>IF(A142="","",IFERROR(IF(INDEX(Students!$D$2:$D$151,ROW()-ROW($A$4))="","Not set",INDEX(Students!$D$2:$D$151,ROW()-ROW($A$4))),"Not set"))</f>
        <v/>
      </c>
      <c r="C142" t="str">
        <f t="array" ref="C142">IF(A142="","",IF(COUNTIFS('Evidence log'!$C$2:$C$2001,A142,'Evidence log'!$D$2:$D$2001,"Adjustment",'Evidence log'!$A$2:$A$2001,"&gt;="&amp;$B$2,'Evidence log'!$A$2:$A$2001,"&lt;"&amp;$B$1)=0,0,COUNTA(_xlfn.UNIQUE(_xlfn._xlws.FILTER('Evidence log'!$B$2:$B$2001,('Evidence log'!$C$2:$C$2001=A142)*('Evidence log'!$D$2:$D$2001="Adjustment")*('Evidence log'!$A$2:$A$2001&gt;=$B$2)*('Evidence log'!$A$2:$A$2001&lt;$B$1))))))</f>
        <v/>
      </c>
      <c r="D142" t="str">
        <f>IF(A142="","",IF(C142&gt;=10,"10 weeks reached","Under 10 weeks"))</f>
        <v/>
      </c>
      <c r="E142" t="str">
        <f>IF(A142="","",MAX(0,10-C142))</f>
        <v/>
      </c>
      <c r="F142" t="str">
        <f>IF(A142="","",COUNTIFS('Evidence log'!$C$2:$C$2001,A142,'Evidence log'!$D$2:$D$2001,"Assessed need"))</f>
        <v/>
      </c>
      <c r="G142" t="str">
        <f>IF(A142="","",COUNTIFS('Evidence log'!$C$2:$C$2001,A142,'Evidence log'!$D$2:$D$2001,"Consultation"))</f>
        <v/>
      </c>
      <c r="H142" t="str">
        <f>IF(A142="","",COUNTIFS('Evidence log'!$C$2:$C$2001,A142,'Evidence log'!$D$2:$D$2001,"Monitoring and review"))</f>
        <v/>
      </c>
      <c r="I142" s="17" t="str">
        <f>IF(A142="","",IF(B142="Extensive","Extensive: the weeks must be consecutive, with adjustments at all times. This count does not check that.",IF(B142="Not set","Set the level of adjustment on the Students tab.","")))</f>
        <v/>
      </c>
    </row>
    <row r="143">
      <c r="A143" t="str">
        <f>IFERROR(IF(INDEX(Students!$A$2:$A$151,ROW()-ROW($A$4))="","",INDEX(Students!$A$2:$A$151,ROW()-ROW($A$4))),"")</f>
        <v/>
      </c>
      <c r="B143" t="str">
        <f>IF(A143="","",IFERROR(IF(INDEX(Students!$D$2:$D$151,ROW()-ROW($A$4))="","Not set",INDEX(Students!$D$2:$D$151,ROW()-ROW($A$4))),"Not set"))</f>
        <v/>
      </c>
      <c r="C143" t="str">
        <f t="array" ref="C143">IF(A143="","",IF(COUNTIFS('Evidence log'!$C$2:$C$2001,A143,'Evidence log'!$D$2:$D$2001,"Adjustment",'Evidence log'!$A$2:$A$2001,"&gt;="&amp;$B$2,'Evidence log'!$A$2:$A$2001,"&lt;"&amp;$B$1)=0,0,COUNTA(_xlfn.UNIQUE(_xlfn._xlws.FILTER('Evidence log'!$B$2:$B$2001,('Evidence log'!$C$2:$C$2001=A143)*('Evidence log'!$D$2:$D$2001="Adjustment")*('Evidence log'!$A$2:$A$2001&gt;=$B$2)*('Evidence log'!$A$2:$A$2001&lt;$B$1))))))</f>
        <v/>
      </c>
      <c r="D143" t="str">
        <f>IF(A143="","",IF(C143&gt;=10,"10 weeks reached","Under 10 weeks"))</f>
        <v/>
      </c>
      <c r="E143" t="str">
        <f>IF(A143="","",MAX(0,10-C143))</f>
        <v/>
      </c>
      <c r="F143" t="str">
        <f>IF(A143="","",COUNTIFS('Evidence log'!$C$2:$C$2001,A143,'Evidence log'!$D$2:$D$2001,"Assessed need"))</f>
        <v/>
      </c>
      <c r="G143" t="str">
        <f>IF(A143="","",COUNTIFS('Evidence log'!$C$2:$C$2001,A143,'Evidence log'!$D$2:$D$2001,"Consultation"))</f>
        <v/>
      </c>
      <c r="H143" t="str">
        <f>IF(A143="","",COUNTIFS('Evidence log'!$C$2:$C$2001,A143,'Evidence log'!$D$2:$D$2001,"Monitoring and review"))</f>
        <v/>
      </c>
      <c r="I143" s="17" t="str">
        <f>IF(A143="","",IF(B143="Extensive","Extensive: the weeks must be consecutive, with adjustments at all times. This count does not check that.",IF(B143="Not set","Set the level of adjustment on the Students tab.","")))</f>
        <v/>
      </c>
    </row>
    <row r="144">
      <c r="A144" t="str">
        <f>IFERROR(IF(INDEX(Students!$A$2:$A$151,ROW()-ROW($A$4))="","",INDEX(Students!$A$2:$A$151,ROW()-ROW($A$4))),"")</f>
        <v/>
      </c>
      <c r="B144" t="str">
        <f>IF(A144="","",IFERROR(IF(INDEX(Students!$D$2:$D$151,ROW()-ROW($A$4))="","Not set",INDEX(Students!$D$2:$D$151,ROW()-ROW($A$4))),"Not set"))</f>
        <v/>
      </c>
      <c r="C144" t="str">
        <f t="array" ref="C144">IF(A144="","",IF(COUNTIFS('Evidence log'!$C$2:$C$2001,A144,'Evidence log'!$D$2:$D$2001,"Adjustment",'Evidence log'!$A$2:$A$2001,"&gt;="&amp;$B$2,'Evidence log'!$A$2:$A$2001,"&lt;"&amp;$B$1)=0,0,COUNTA(_xlfn.UNIQUE(_xlfn._xlws.FILTER('Evidence log'!$B$2:$B$2001,('Evidence log'!$C$2:$C$2001=A144)*('Evidence log'!$D$2:$D$2001="Adjustment")*('Evidence log'!$A$2:$A$2001&gt;=$B$2)*('Evidence log'!$A$2:$A$2001&lt;$B$1))))))</f>
        <v/>
      </c>
      <c r="D144" t="str">
        <f>IF(A144="","",IF(C144&gt;=10,"10 weeks reached","Under 10 weeks"))</f>
        <v/>
      </c>
      <c r="E144" t="str">
        <f>IF(A144="","",MAX(0,10-C144))</f>
        <v/>
      </c>
      <c r="F144" t="str">
        <f>IF(A144="","",COUNTIFS('Evidence log'!$C$2:$C$2001,A144,'Evidence log'!$D$2:$D$2001,"Assessed need"))</f>
        <v/>
      </c>
      <c r="G144" t="str">
        <f>IF(A144="","",COUNTIFS('Evidence log'!$C$2:$C$2001,A144,'Evidence log'!$D$2:$D$2001,"Consultation"))</f>
        <v/>
      </c>
      <c r="H144" t="str">
        <f>IF(A144="","",COUNTIFS('Evidence log'!$C$2:$C$2001,A144,'Evidence log'!$D$2:$D$2001,"Monitoring and review"))</f>
        <v/>
      </c>
      <c r="I144" s="17" t="str">
        <f>IF(A144="","",IF(B144="Extensive","Extensive: the weeks must be consecutive, with adjustments at all times. This count does not check that.",IF(B144="Not set","Set the level of adjustment on the Students tab.","")))</f>
        <v/>
      </c>
    </row>
    <row r="145">
      <c r="A145" t="str">
        <f>IFERROR(IF(INDEX(Students!$A$2:$A$151,ROW()-ROW($A$4))="","",INDEX(Students!$A$2:$A$151,ROW()-ROW($A$4))),"")</f>
        <v/>
      </c>
      <c r="B145" t="str">
        <f>IF(A145="","",IFERROR(IF(INDEX(Students!$D$2:$D$151,ROW()-ROW($A$4))="","Not set",INDEX(Students!$D$2:$D$151,ROW()-ROW($A$4))),"Not set"))</f>
        <v/>
      </c>
      <c r="C145" t="str">
        <f t="array" ref="C145">IF(A145="","",IF(COUNTIFS('Evidence log'!$C$2:$C$2001,A145,'Evidence log'!$D$2:$D$2001,"Adjustment",'Evidence log'!$A$2:$A$2001,"&gt;="&amp;$B$2,'Evidence log'!$A$2:$A$2001,"&lt;"&amp;$B$1)=0,0,COUNTA(_xlfn.UNIQUE(_xlfn._xlws.FILTER('Evidence log'!$B$2:$B$2001,('Evidence log'!$C$2:$C$2001=A145)*('Evidence log'!$D$2:$D$2001="Adjustment")*('Evidence log'!$A$2:$A$2001&gt;=$B$2)*('Evidence log'!$A$2:$A$2001&lt;$B$1))))))</f>
        <v/>
      </c>
      <c r="D145" t="str">
        <f>IF(A145="","",IF(C145&gt;=10,"10 weeks reached","Under 10 weeks"))</f>
        <v/>
      </c>
      <c r="E145" t="str">
        <f>IF(A145="","",MAX(0,10-C145))</f>
        <v/>
      </c>
      <c r="F145" t="str">
        <f>IF(A145="","",COUNTIFS('Evidence log'!$C$2:$C$2001,A145,'Evidence log'!$D$2:$D$2001,"Assessed need"))</f>
        <v/>
      </c>
      <c r="G145" t="str">
        <f>IF(A145="","",COUNTIFS('Evidence log'!$C$2:$C$2001,A145,'Evidence log'!$D$2:$D$2001,"Consultation"))</f>
        <v/>
      </c>
      <c r="H145" t="str">
        <f>IF(A145="","",COUNTIFS('Evidence log'!$C$2:$C$2001,A145,'Evidence log'!$D$2:$D$2001,"Monitoring and review"))</f>
        <v/>
      </c>
      <c r="I145" s="17" t="str">
        <f>IF(A145="","",IF(B145="Extensive","Extensive: the weeks must be consecutive, with adjustments at all times. This count does not check that.",IF(B145="Not set","Set the level of adjustment on the Students tab.","")))</f>
        <v/>
      </c>
    </row>
    <row r="146">
      <c r="A146" t="str">
        <f>IFERROR(IF(INDEX(Students!$A$2:$A$151,ROW()-ROW($A$4))="","",INDEX(Students!$A$2:$A$151,ROW()-ROW($A$4))),"")</f>
        <v/>
      </c>
      <c r="B146" t="str">
        <f>IF(A146="","",IFERROR(IF(INDEX(Students!$D$2:$D$151,ROW()-ROW($A$4))="","Not set",INDEX(Students!$D$2:$D$151,ROW()-ROW($A$4))),"Not set"))</f>
        <v/>
      </c>
      <c r="C146" t="str">
        <f t="array" ref="C146">IF(A146="","",IF(COUNTIFS('Evidence log'!$C$2:$C$2001,A146,'Evidence log'!$D$2:$D$2001,"Adjustment",'Evidence log'!$A$2:$A$2001,"&gt;="&amp;$B$2,'Evidence log'!$A$2:$A$2001,"&lt;"&amp;$B$1)=0,0,COUNTA(_xlfn.UNIQUE(_xlfn._xlws.FILTER('Evidence log'!$B$2:$B$2001,('Evidence log'!$C$2:$C$2001=A146)*('Evidence log'!$D$2:$D$2001="Adjustment")*('Evidence log'!$A$2:$A$2001&gt;=$B$2)*('Evidence log'!$A$2:$A$2001&lt;$B$1))))))</f>
        <v/>
      </c>
      <c r="D146" t="str">
        <f>IF(A146="","",IF(C146&gt;=10,"10 weeks reached","Under 10 weeks"))</f>
        <v/>
      </c>
      <c r="E146" t="str">
        <f>IF(A146="","",MAX(0,10-C146))</f>
        <v/>
      </c>
      <c r="F146" t="str">
        <f>IF(A146="","",COUNTIFS('Evidence log'!$C$2:$C$2001,A146,'Evidence log'!$D$2:$D$2001,"Assessed need"))</f>
        <v/>
      </c>
      <c r="G146" t="str">
        <f>IF(A146="","",COUNTIFS('Evidence log'!$C$2:$C$2001,A146,'Evidence log'!$D$2:$D$2001,"Consultation"))</f>
        <v/>
      </c>
      <c r="H146" t="str">
        <f>IF(A146="","",COUNTIFS('Evidence log'!$C$2:$C$2001,A146,'Evidence log'!$D$2:$D$2001,"Monitoring and review"))</f>
        <v/>
      </c>
      <c r="I146" s="17" t="str">
        <f>IF(A146="","",IF(B146="Extensive","Extensive: the weeks must be consecutive, with adjustments at all times. This count does not check that.",IF(B146="Not set","Set the level of adjustment on the Students tab.","")))</f>
        <v/>
      </c>
    </row>
    <row r="147">
      <c r="A147" t="str">
        <f>IFERROR(IF(INDEX(Students!$A$2:$A$151,ROW()-ROW($A$4))="","",INDEX(Students!$A$2:$A$151,ROW()-ROW($A$4))),"")</f>
        <v/>
      </c>
      <c r="B147" t="str">
        <f>IF(A147="","",IFERROR(IF(INDEX(Students!$D$2:$D$151,ROW()-ROW($A$4))="","Not set",INDEX(Students!$D$2:$D$151,ROW()-ROW($A$4))),"Not set"))</f>
        <v/>
      </c>
      <c r="C147" t="str">
        <f t="array" ref="C147">IF(A147="","",IF(COUNTIFS('Evidence log'!$C$2:$C$2001,A147,'Evidence log'!$D$2:$D$2001,"Adjustment",'Evidence log'!$A$2:$A$2001,"&gt;="&amp;$B$2,'Evidence log'!$A$2:$A$2001,"&lt;"&amp;$B$1)=0,0,COUNTA(_xlfn.UNIQUE(_xlfn._xlws.FILTER('Evidence log'!$B$2:$B$2001,('Evidence log'!$C$2:$C$2001=A147)*('Evidence log'!$D$2:$D$2001="Adjustment")*('Evidence log'!$A$2:$A$2001&gt;=$B$2)*('Evidence log'!$A$2:$A$2001&lt;$B$1))))))</f>
        <v/>
      </c>
      <c r="D147" t="str">
        <f>IF(A147="","",IF(C147&gt;=10,"10 weeks reached","Under 10 weeks"))</f>
        <v/>
      </c>
      <c r="E147" t="str">
        <f>IF(A147="","",MAX(0,10-C147))</f>
        <v/>
      </c>
      <c r="F147" t="str">
        <f>IF(A147="","",COUNTIFS('Evidence log'!$C$2:$C$2001,A147,'Evidence log'!$D$2:$D$2001,"Assessed need"))</f>
        <v/>
      </c>
      <c r="G147" t="str">
        <f>IF(A147="","",COUNTIFS('Evidence log'!$C$2:$C$2001,A147,'Evidence log'!$D$2:$D$2001,"Consultation"))</f>
        <v/>
      </c>
      <c r="H147" t="str">
        <f>IF(A147="","",COUNTIFS('Evidence log'!$C$2:$C$2001,A147,'Evidence log'!$D$2:$D$2001,"Monitoring and review"))</f>
        <v/>
      </c>
      <c r="I147" s="17" t="str">
        <f>IF(A147="","",IF(B147="Extensive","Extensive: the weeks must be consecutive, with adjustments at all times. This count does not check that.",IF(B147="Not set","Set the level of adjustment on the Students tab.","")))</f>
        <v/>
      </c>
    </row>
    <row r="148">
      <c r="A148" t="str">
        <f>IFERROR(IF(INDEX(Students!$A$2:$A$151,ROW()-ROW($A$4))="","",INDEX(Students!$A$2:$A$151,ROW()-ROW($A$4))),"")</f>
        <v/>
      </c>
      <c r="B148" t="str">
        <f>IF(A148="","",IFERROR(IF(INDEX(Students!$D$2:$D$151,ROW()-ROW($A$4))="","Not set",INDEX(Students!$D$2:$D$151,ROW()-ROW($A$4))),"Not set"))</f>
        <v/>
      </c>
      <c r="C148" t="str">
        <f t="array" ref="C148">IF(A148="","",IF(COUNTIFS('Evidence log'!$C$2:$C$2001,A148,'Evidence log'!$D$2:$D$2001,"Adjustment",'Evidence log'!$A$2:$A$2001,"&gt;="&amp;$B$2,'Evidence log'!$A$2:$A$2001,"&lt;"&amp;$B$1)=0,0,COUNTA(_xlfn.UNIQUE(_xlfn._xlws.FILTER('Evidence log'!$B$2:$B$2001,('Evidence log'!$C$2:$C$2001=A148)*('Evidence log'!$D$2:$D$2001="Adjustment")*('Evidence log'!$A$2:$A$2001&gt;=$B$2)*('Evidence log'!$A$2:$A$2001&lt;$B$1))))))</f>
        <v/>
      </c>
      <c r="D148" t="str">
        <f>IF(A148="","",IF(C148&gt;=10,"10 weeks reached","Under 10 weeks"))</f>
        <v/>
      </c>
      <c r="E148" t="str">
        <f>IF(A148="","",MAX(0,10-C148))</f>
        <v/>
      </c>
      <c r="F148" t="str">
        <f>IF(A148="","",COUNTIFS('Evidence log'!$C$2:$C$2001,A148,'Evidence log'!$D$2:$D$2001,"Assessed need"))</f>
        <v/>
      </c>
      <c r="G148" t="str">
        <f>IF(A148="","",COUNTIFS('Evidence log'!$C$2:$C$2001,A148,'Evidence log'!$D$2:$D$2001,"Consultation"))</f>
        <v/>
      </c>
      <c r="H148" t="str">
        <f>IF(A148="","",COUNTIFS('Evidence log'!$C$2:$C$2001,A148,'Evidence log'!$D$2:$D$2001,"Monitoring and review"))</f>
        <v/>
      </c>
      <c r="I148" s="17" t="str">
        <f>IF(A148="","",IF(B148="Extensive","Extensive: the weeks must be consecutive, with adjustments at all times. This count does not check that.",IF(B148="Not set","Set the level of adjustment on the Students tab.","")))</f>
        <v/>
      </c>
    </row>
    <row r="149">
      <c r="A149" t="str">
        <f>IFERROR(IF(INDEX(Students!$A$2:$A$151,ROW()-ROW($A$4))="","",INDEX(Students!$A$2:$A$151,ROW()-ROW($A$4))),"")</f>
        <v/>
      </c>
      <c r="B149" t="str">
        <f>IF(A149="","",IFERROR(IF(INDEX(Students!$D$2:$D$151,ROW()-ROW($A$4))="","Not set",INDEX(Students!$D$2:$D$151,ROW()-ROW($A$4))),"Not set"))</f>
        <v/>
      </c>
      <c r="C149" t="str">
        <f t="array" ref="C149">IF(A149="","",IF(COUNTIFS('Evidence log'!$C$2:$C$2001,A149,'Evidence log'!$D$2:$D$2001,"Adjustment",'Evidence log'!$A$2:$A$2001,"&gt;="&amp;$B$2,'Evidence log'!$A$2:$A$2001,"&lt;"&amp;$B$1)=0,0,COUNTA(_xlfn.UNIQUE(_xlfn._xlws.FILTER('Evidence log'!$B$2:$B$2001,('Evidence log'!$C$2:$C$2001=A149)*('Evidence log'!$D$2:$D$2001="Adjustment")*('Evidence log'!$A$2:$A$2001&gt;=$B$2)*('Evidence log'!$A$2:$A$2001&lt;$B$1))))))</f>
        <v/>
      </c>
      <c r="D149" t="str">
        <f>IF(A149="","",IF(C149&gt;=10,"10 weeks reached","Under 10 weeks"))</f>
        <v/>
      </c>
      <c r="E149" t="str">
        <f>IF(A149="","",MAX(0,10-C149))</f>
        <v/>
      </c>
      <c r="F149" t="str">
        <f>IF(A149="","",COUNTIFS('Evidence log'!$C$2:$C$2001,A149,'Evidence log'!$D$2:$D$2001,"Assessed need"))</f>
        <v/>
      </c>
      <c r="G149" t="str">
        <f>IF(A149="","",COUNTIFS('Evidence log'!$C$2:$C$2001,A149,'Evidence log'!$D$2:$D$2001,"Consultation"))</f>
        <v/>
      </c>
      <c r="H149" t="str">
        <f>IF(A149="","",COUNTIFS('Evidence log'!$C$2:$C$2001,A149,'Evidence log'!$D$2:$D$2001,"Monitoring and review"))</f>
        <v/>
      </c>
      <c r="I149" s="17" t="str">
        <f>IF(A149="","",IF(B149="Extensive","Extensive: the weeks must be consecutive, with adjustments at all times. This count does not check that.",IF(B149="Not set","Set the level of adjustment on the Students tab.","")))</f>
        <v/>
      </c>
    </row>
    <row r="150">
      <c r="A150" t="str">
        <f>IFERROR(IF(INDEX(Students!$A$2:$A$151,ROW()-ROW($A$4))="","",INDEX(Students!$A$2:$A$151,ROW()-ROW($A$4))),"")</f>
        <v/>
      </c>
      <c r="B150" t="str">
        <f>IF(A150="","",IFERROR(IF(INDEX(Students!$D$2:$D$151,ROW()-ROW($A$4))="","Not set",INDEX(Students!$D$2:$D$151,ROW()-ROW($A$4))),"Not set"))</f>
        <v/>
      </c>
      <c r="C150" t="str">
        <f t="array" ref="C150">IF(A150="","",IF(COUNTIFS('Evidence log'!$C$2:$C$2001,A150,'Evidence log'!$D$2:$D$2001,"Adjustment",'Evidence log'!$A$2:$A$2001,"&gt;="&amp;$B$2,'Evidence log'!$A$2:$A$2001,"&lt;"&amp;$B$1)=0,0,COUNTA(_xlfn.UNIQUE(_xlfn._xlws.FILTER('Evidence log'!$B$2:$B$2001,('Evidence log'!$C$2:$C$2001=A150)*('Evidence log'!$D$2:$D$2001="Adjustment")*('Evidence log'!$A$2:$A$2001&gt;=$B$2)*('Evidence log'!$A$2:$A$2001&lt;$B$1))))))</f>
        <v/>
      </c>
      <c r="D150" t="str">
        <f>IF(A150="","",IF(C150&gt;=10,"10 weeks reached","Under 10 weeks"))</f>
        <v/>
      </c>
      <c r="E150" t="str">
        <f>IF(A150="","",MAX(0,10-C150))</f>
        <v/>
      </c>
      <c r="F150" t="str">
        <f>IF(A150="","",COUNTIFS('Evidence log'!$C$2:$C$2001,A150,'Evidence log'!$D$2:$D$2001,"Assessed need"))</f>
        <v/>
      </c>
      <c r="G150" t="str">
        <f>IF(A150="","",COUNTIFS('Evidence log'!$C$2:$C$2001,A150,'Evidence log'!$D$2:$D$2001,"Consultation"))</f>
        <v/>
      </c>
      <c r="H150" t="str">
        <f>IF(A150="","",COUNTIFS('Evidence log'!$C$2:$C$2001,A150,'Evidence log'!$D$2:$D$2001,"Monitoring and review"))</f>
        <v/>
      </c>
      <c r="I150" s="17" t="str">
        <f>IF(A150="","",IF(B150="Extensive","Extensive: the weeks must be consecutive, with adjustments at all times. This count does not check that.",IF(B150="Not set","Set the level of adjustment on the Students tab.","")))</f>
        <v/>
      </c>
    </row>
    <row r="151">
      <c r="A151" t="str">
        <f>IFERROR(IF(INDEX(Students!$A$2:$A$151,ROW()-ROW($A$4))="","",INDEX(Students!$A$2:$A$151,ROW()-ROW($A$4))),"")</f>
        <v/>
      </c>
      <c r="B151" t="str">
        <f>IF(A151="","",IFERROR(IF(INDEX(Students!$D$2:$D$151,ROW()-ROW($A$4))="","Not set",INDEX(Students!$D$2:$D$151,ROW()-ROW($A$4))),"Not set"))</f>
        <v/>
      </c>
      <c r="C151" t="str">
        <f t="array" ref="C151">IF(A151="","",IF(COUNTIFS('Evidence log'!$C$2:$C$2001,A151,'Evidence log'!$D$2:$D$2001,"Adjustment",'Evidence log'!$A$2:$A$2001,"&gt;="&amp;$B$2,'Evidence log'!$A$2:$A$2001,"&lt;"&amp;$B$1)=0,0,COUNTA(_xlfn.UNIQUE(_xlfn._xlws.FILTER('Evidence log'!$B$2:$B$2001,('Evidence log'!$C$2:$C$2001=A151)*('Evidence log'!$D$2:$D$2001="Adjustment")*('Evidence log'!$A$2:$A$2001&gt;=$B$2)*('Evidence log'!$A$2:$A$2001&lt;$B$1))))))</f>
        <v/>
      </c>
      <c r="D151" t="str">
        <f>IF(A151="","",IF(C151&gt;=10,"10 weeks reached","Under 10 weeks"))</f>
        <v/>
      </c>
      <c r="E151" t="str">
        <f>IF(A151="","",MAX(0,10-C151))</f>
        <v/>
      </c>
      <c r="F151" t="str">
        <f>IF(A151="","",COUNTIFS('Evidence log'!$C$2:$C$2001,A151,'Evidence log'!$D$2:$D$2001,"Assessed need"))</f>
        <v/>
      </c>
      <c r="G151" t="str">
        <f>IF(A151="","",COUNTIFS('Evidence log'!$C$2:$C$2001,A151,'Evidence log'!$D$2:$D$2001,"Consultation"))</f>
        <v/>
      </c>
      <c r="H151" t="str">
        <f>IF(A151="","",COUNTIFS('Evidence log'!$C$2:$C$2001,A151,'Evidence log'!$D$2:$D$2001,"Monitoring and review"))</f>
        <v/>
      </c>
      <c r="I151" s="17" t="str">
        <f>IF(A151="","",IF(B151="Extensive","Extensive: the weeks must be consecutive, with adjustments at all times. This count does not check that.",IF(B151="Not set","Set the level of adjustment on the Students tab.","")))</f>
        <v/>
      </c>
    </row>
    <row r="152">
      <c r="A152" t="str">
        <f>IFERROR(IF(INDEX(Students!$A$2:$A$151,ROW()-ROW($A$4))="","",INDEX(Students!$A$2:$A$151,ROW()-ROW($A$4))),"")</f>
        <v/>
      </c>
      <c r="B152" t="str">
        <f>IF(A152="","",IFERROR(IF(INDEX(Students!$D$2:$D$151,ROW()-ROW($A$4))="","Not set",INDEX(Students!$D$2:$D$151,ROW()-ROW($A$4))),"Not set"))</f>
        <v/>
      </c>
      <c r="C152" t="str">
        <f t="array" ref="C152">IF(A152="","",IF(COUNTIFS('Evidence log'!$C$2:$C$2001,A152,'Evidence log'!$D$2:$D$2001,"Adjustment",'Evidence log'!$A$2:$A$2001,"&gt;="&amp;$B$2,'Evidence log'!$A$2:$A$2001,"&lt;"&amp;$B$1)=0,0,COUNTA(_xlfn.UNIQUE(_xlfn._xlws.FILTER('Evidence log'!$B$2:$B$2001,('Evidence log'!$C$2:$C$2001=A152)*('Evidence log'!$D$2:$D$2001="Adjustment")*('Evidence log'!$A$2:$A$2001&gt;=$B$2)*('Evidence log'!$A$2:$A$2001&lt;$B$1))))))</f>
        <v/>
      </c>
      <c r="D152" t="str">
        <f>IF(A152="","",IF(C152&gt;=10,"10 weeks reached","Under 10 weeks"))</f>
        <v/>
      </c>
      <c r="E152" t="str">
        <f>IF(A152="","",MAX(0,10-C152))</f>
        <v/>
      </c>
      <c r="F152" t="str">
        <f>IF(A152="","",COUNTIFS('Evidence log'!$C$2:$C$2001,A152,'Evidence log'!$D$2:$D$2001,"Assessed need"))</f>
        <v/>
      </c>
      <c r="G152" t="str">
        <f>IF(A152="","",COUNTIFS('Evidence log'!$C$2:$C$2001,A152,'Evidence log'!$D$2:$D$2001,"Consultation"))</f>
        <v/>
      </c>
      <c r="H152" t="str">
        <f>IF(A152="","",COUNTIFS('Evidence log'!$C$2:$C$2001,A152,'Evidence log'!$D$2:$D$2001,"Monitoring and review"))</f>
        <v/>
      </c>
      <c r="I152" s="17" t="str">
        <f>IF(A152="","",IF(B152="Extensive","Extensive: the weeks must be consecutive, with adjustments at all times. This count does not check that.",IF(B152="Not set","Set the level of adjustment on the Students tab.","")))</f>
        <v/>
      </c>
    </row>
    <row r="153">
      <c r="A153" t="str">
        <f>IFERROR(IF(INDEX(Students!$A$2:$A$151,ROW()-ROW($A$4))="","",INDEX(Students!$A$2:$A$151,ROW()-ROW($A$4))),"")</f>
        <v/>
      </c>
      <c r="B153" t="str">
        <f>IF(A153="","",IFERROR(IF(INDEX(Students!$D$2:$D$151,ROW()-ROW($A$4))="","Not set",INDEX(Students!$D$2:$D$151,ROW()-ROW($A$4))),"Not set"))</f>
        <v/>
      </c>
      <c r="C153" t="str">
        <f t="array" ref="C153">IF(A153="","",IF(COUNTIFS('Evidence log'!$C$2:$C$2001,A153,'Evidence log'!$D$2:$D$2001,"Adjustment",'Evidence log'!$A$2:$A$2001,"&gt;="&amp;$B$2,'Evidence log'!$A$2:$A$2001,"&lt;"&amp;$B$1)=0,0,COUNTA(_xlfn.UNIQUE(_xlfn._xlws.FILTER('Evidence log'!$B$2:$B$2001,('Evidence log'!$C$2:$C$2001=A153)*('Evidence log'!$D$2:$D$2001="Adjustment")*('Evidence log'!$A$2:$A$2001&gt;=$B$2)*('Evidence log'!$A$2:$A$2001&lt;$B$1))))))</f>
        <v/>
      </c>
      <c r="D153" t="str">
        <f>IF(A153="","",IF(C153&gt;=10,"10 weeks reached","Under 10 weeks"))</f>
        <v/>
      </c>
      <c r="E153" t="str">
        <f>IF(A153="","",MAX(0,10-C153))</f>
        <v/>
      </c>
      <c r="F153" t="str">
        <f>IF(A153="","",COUNTIFS('Evidence log'!$C$2:$C$2001,A153,'Evidence log'!$D$2:$D$2001,"Assessed need"))</f>
        <v/>
      </c>
      <c r="G153" t="str">
        <f>IF(A153="","",COUNTIFS('Evidence log'!$C$2:$C$2001,A153,'Evidence log'!$D$2:$D$2001,"Consultation"))</f>
        <v/>
      </c>
      <c r="H153" t="str">
        <f>IF(A153="","",COUNTIFS('Evidence log'!$C$2:$C$2001,A153,'Evidence log'!$D$2:$D$2001,"Monitoring and review"))</f>
        <v/>
      </c>
      <c r="I153" s="17" t="str">
        <f>IF(A153="","",IF(B153="Extensive","Extensive: the weeks must be consecutive, with adjustments at all times. This count does not check that.",IF(B153="Not set","Set the level of adjustment on the Students tab.","")))</f>
        <v/>
      </c>
    </row>
    <row r="154">
      <c r="A154" t="str">
        <f>IFERROR(IF(INDEX(Students!$A$2:$A$151,ROW()-ROW($A$4))="","",INDEX(Students!$A$2:$A$151,ROW()-ROW($A$4))),"")</f>
        <v/>
      </c>
      <c r="B154" t="str">
        <f>IF(A154="","",IFERROR(IF(INDEX(Students!$D$2:$D$151,ROW()-ROW($A$4))="","Not set",INDEX(Students!$D$2:$D$151,ROW()-ROW($A$4))),"Not set"))</f>
        <v/>
      </c>
      <c r="C154" t="str">
        <f t="array" ref="C154">IF(A154="","",IF(COUNTIFS('Evidence log'!$C$2:$C$2001,A154,'Evidence log'!$D$2:$D$2001,"Adjustment",'Evidence log'!$A$2:$A$2001,"&gt;="&amp;$B$2,'Evidence log'!$A$2:$A$2001,"&lt;"&amp;$B$1)=0,0,COUNTA(_xlfn.UNIQUE(_xlfn._xlws.FILTER('Evidence log'!$B$2:$B$2001,('Evidence log'!$C$2:$C$2001=A154)*('Evidence log'!$D$2:$D$2001="Adjustment")*('Evidence log'!$A$2:$A$2001&gt;=$B$2)*('Evidence log'!$A$2:$A$2001&lt;$B$1))))))</f>
        <v/>
      </c>
      <c r="D154" t="str">
        <f>IF(A154="","",IF(C154&gt;=10,"10 weeks reached","Under 10 weeks"))</f>
        <v/>
      </c>
      <c r="E154" t="str">
        <f>IF(A154="","",MAX(0,10-C154))</f>
        <v/>
      </c>
      <c r="F154" t="str">
        <f>IF(A154="","",COUNTIFS('Evidence log'!$C$2:$C$2001,A154,'Evidence log'!$D$2:$D$2001,"Assessed need"))</f>
        <v/>
      </c>
      <c r="G154" t="str">
        <f>IF(A154="","",COUNTIFS('Evidence log'!$C$2:$C$2001,A154,'Evidence log'!$D$2:$D$2001,"Consultation"))</f>
        <v/>
      </c>
      <c r="H154" t="str">
        <f>IF(A154="","",COUNTIFS('Evidence log'!$C$2:$C$2001,A154,'Evidence log'!$D$2:$D$2001,"Monitoring and review"))</f>
        <v/>
      </c>
      <c r="I154" s="17" t="str">
        <f>IF(A154="","",IF(B154="Extensive","Extensive: the weeks must be consecutive, with adjustments at all times. This count does not check that.",IF(B154="Not set","Set the level of adjustment on the Students tab.","")))</f>
        <v/>
      </c>
    </row>
  </sheetData>
  <conditionalFormatting sqref="D5:D154">
    <cfRule type="cellIs" priority="1" operator="equal" dxfId="0">
      <formula>"10 weeks reached"</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Superadjust</dc:creator>
  <dc:title>NCCD evidence spreadsheet template</dc:title>
  <dc:description>Made by Superadjust, superadjust.com. Not an official NCCD template.</dc:description>
  <dc:subject>A free NCCD evidence spreadsheet: students, an evidence log and a 10-week count</dc:subject>
  <dcterms:created xsi:type="dcterms:W3CDTF">2026-09-25T15:37:58Z</dcterms:created>
  <dcterms:modified xsi:type="dcterms:W3CDTF">2026-09-25T15:37:58Z</dcterms:modified>
  <cp:lastModifiedBy>Superadjust</cp:lastModifiedBy>
  <cp:keywords>NCCD, evidence, template, spreadsheet, 10 weeks</cp:keywords>
</cp:coreProperties>
</file>